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19년 계약업무\2019년 연간계약\"/>
    </mc:Choice>
  </mc:AlternateContent>
  <bookViews>
    <workbookView xWindow="-255" yWindow="1260" windowWidth="28830" windowHeight="12270" tabRatio="853" firstSheet="1" activeTab="1"/>
  </bookViews>
  <sheets>
    <sheet name="100만원이상 수의계약 대장 (2012)" sheetId="17" state="hidden" r:id="rId1"/>
    <sheet name="2019년 연간계약 체결 현황" sheetId="23" r:id="rId2"/>
  </sheets>
  <definedNames>
    <definedName name="_xlnm._FilterDatabase" localSheetId="0" hidden="1">'100만원이상 수의계약 대장 (2012)'!$B$5:$N$66</definedName>
    <definedName name="_xlnm._FilterDatabase" localSheetId="1" hidden="1">'2019년 연간계약 체결 현황'!$A$5:$AE$15</definedName>
    <definedName name="_xlnm.Print_Area" localSheetId="0">'100만원이상 수의계약 대장 (2012)'!$A$1:$N$181</definedName>
    <definedName name="_xlnm.Print_Area" localSheetId="1">'2019년 연간계약 체결 현황'!$A$2:$AE$16</definedName>
    <definedName name="_xlnm.Print_Titles" localSheetId="0">'100만원이상 수의계약 대장 (2012)'!$1:$4</definedName>
    <definedName name="_xlnm.Print_Titles" localSheetId="1">'2019년 연간계약 체결 현황'!$2:$5</definedName>
  </definedNames>
  <calcPr calcId="162913"/>
</workbook>
</file>

<file path=xl/calcChain.xml><?xml version="1.0" encoding="utf-8"?>
<calcChain xmlns="http://schemas.openxmlformats.org/spreadsheetml/2006/main">
  <c r="T15" i="23" l="1"/>
  <c r="T16" i="23"/>
  <c r="T14" i="23"/>
  <c r="T7" i="23"/>
  <c r="T11" i="23"/>
  <c r="T12" i="23"/>
  <c r="T6" i="23"/>
  <c r="Q8" i="23" l="1"/>
  <c r="T8" i="23" s="1"/>
  <c r="P13" i="23" l="1"/>
  <c r="Q13" i="23"/>
  <c r="T13" i="23" s="1"/>
  <c r="Q10" i="23" l="1"/>
  <c r="T10" i="23" s="1"/>
  <c r="Q9" i="23" l="1"/>
  <c r="T9" i="23" s="1"/>
  <c r="G44" i="17" l="1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</calcChain>
</file>

<file path=xl/sharedStrings.xml><?xml version="1.0" encoding="utf-8"?>
<sst xmlns="http://schemas.openxmlformats.org/spreadsheetml/2006/main" count="434" uniqueCount="327">
  <si>
    <t>낙찰율</t>
    <phoneticPr fontId="9" type="noConversion"/>
  </si>
  <si>
    <t>공 사 명</t>
  </si>
  <si>
    <t>비고</t>
  </si>
  <si>
    <t>○ 지방자치단체를 당사자로 하는 계약에 관한 법률 시행령 제25조</t>
    <phoneticPr fontId="9" type="noConversion"/>
  </si>
  <si>
    <t>도급자</t>
    <phoneticPr fontId="9" type="noConversion"/>
  </si>
  <si>
    <t>업체명</t>
    <phoneticPr fontId="9" type="noConversion"/>
  </si>
  <si>
    <t>연락처</t>
    <phoneticPr fontId="9" type="noConversion"/>
  </si>
  <si>
    <t>사업자등록번호</t>
    <phoneticPr fontId="9" type="noConversion"/>
  </si>
  <si>
    <t>대금
지급일</t>
    <phoneticPr fontId="9" type="noConversion"/>
  </si>
  <si>
    <t>예정
가격</t>
    <phoneticPr fontId="9" type="noConversion"/>
  </si>
  <si>
    <t>낙찰
금액</t>
    <phoneticPr fontId="9" type="noConversion"/>
  </si>
  <si>
    <t>계약
일자</t>
    <phoneticPr fontId="9" type="noConversion"/>
  </si>
  <si>
    <t>관련문서</t>
    <phoneticPr fontId="9" type="noConversion"/>
  </si>
  <si>
    <t>(단위:원)</t>
    <phoneticPr fontId="9" type="noConversion"/>
  </si>
  <si>
    <t>연번</t>
    <phoneticPr fontId="9" type="noConversion"/>
  </si>
  <si>
    <t>2013년 공사․용역․물품구매 수의계약 집행상황</t>
    <phoneticPr fontId="9" type="noConversion"/>
  </si>
  <si>
    <t>2012.02.07</t>
  </si>
  <si>
    <t>2012년 전기안전진단 신청비 지급</t>
  </si>
  <si>
    <t>한국전기안전공사</t>
  </si>
  <si>
    <t>겨울나라 스키캠프 운영비 지급</t>
  </si>
  <si>
    <t>보광휘닉스파크</t>
  </si>
  <si>
    <t>2012.02.10</t>
  </si>
  <si>
    <t>한국일본(해외) 청소년문화교류 숙박비 지급</t>
  </si>
  <si>
    <t>을지대학교</t>
  </si>
  <si>
    <t>2012.02.29</t>
  </si>
  <si>
    <t>공조기 코일 보수비 지급</t>
  </si>
  <si>
    <t>부광엔지니어링(주)</t>
  </si>
  <si>
    <t>전기소모품 구입</t>
  </si>
  <si>
    <t>샛별전기조명</t>
  </si>
  <si>
    <t>2012.03.26</t>
  </si>
  <si>
    <t>2012년 3월 푸른꿈 예술무대 행사비 지급</t>
  </si>
  <si>
    <t>김찬수마임컴퍼니</t>
  </si>
  <si>
    <t>2012.04.26</t>
  </si>
  <si>
    <t>지하1층 사무실 확장</t>
  </si>
  <si>
    <t>(주)주원공영</t>
  </si>
  <si>
    <t>4월 푸른꿈 예술무대 행사비 지급</t>
  </si>
  <si>
    <t>그룹포차</t>
  </si>
  <si>
    <t>2012.05.04</t>
  </si>
  <si>
    <t>사무실 재배치 전기공사 비용 지급</t>
  </si>
  <si>
    <t>진명기업주식회사</t>
  </si>
  <si>
    <t>2012.05.24</t>
  </si>
  <si>
    <t>냉동기 세관 공사비 지급</t>
  </si>
  <si>
    <t>신한공조</t>
  </si>
  <si>
    <t>냉각수처리제 구입비용 지급</t>
  </si>
  <si>
    <t>비주env</t>
  </si>
  <si>
    <t>2012.06.01</t>
  </si>
  <si>
    <t>하늘버들축제 초청공연비 지급</t>
  </si>
  <si>
    <t>한원식</t>
  </si>
  <si>
    <t>2012.06.21</t>
  </si>
  <si>
    <t>수처리실 카본필터 교체비 지급</t>
  </si>
  <si>
    <t>두합크린텍</t>
  </si>
  <si>
    <t>2012.06.27</t>
  </si>
  <si>
    <t>6월 푸른꿈 예술무대 행사비 지급</t>
  </si>
  <si>
    <t>진조크루</t>
  </si>
  <si>
    <t>2012.07.18</t>
  </si>
  <si>
    <t>우수관 집수정 설치공사비 지급</t>
  </si>
  <si>
    <t>시네마건설(주)</t>
  </si>
  <si>
    <t>2012.07.24</t>
  </si>
  <si>
    <t>강의실 책상 의자 구입비 지급</t>
  </si>
  <si>
    <t>서울지방조달청</t>
  </si>
  <si>
    <t>판교패밀리캠프 텐트 및 운영물품 대여료 지급</t>
  </si>
  <si>
    <t>성화레저</t>
  </si>
  <si>
    <t>2012.07.30</t>
  </si>
  <si>
    <t>동아리(자치기구) 워크숍 차량임차 비용 지급</t>
  </si>
  <si>
    <t>(주)뉴명성관광</t>
  </si>
  <si>
    <t>2012.08.07</t>
  </si>
  <si>
    <t>환경프로젝트봉사활동 한국을 만나다 프로그램 운영비 지급</t>
  </si>
  <si>
    <t>(주)타이거우드</t>
  </si>
  <si>
    <t>2012.08.16</t>
  </si>
  <si>
    <t>청소년 아웃도어 챌린지 캠프 차량 임차료 지급</t>
  </si>
  <si>
    <t>(주)선진항공여행사</t>
  </si>
  <si>
    <t>2012.08.21</t>
  </si>
  <si>
    <t>청소년 아웃도어 챌린지 캠프 프로그램비 지급</t>
  </si>
  <si>
    <t>주식회사 올즈</t>
  </si>
  <si>
    <t>2012.08.23</t>
  </si>
  <si>
    <t>청소년 아웃도어 캠프 캠핑용품 임차료 지급</t>
  </si>
  <si>
    <t>2012.08.29</t>
  </si>
  <si>
    <t>공연장 객석스위치 개선공사비 지급</t>
  </si>
  <si>
    <t>수영장 벽체 타일교체 공사비 지급</t>
  </si>
  <si>
    <t>2012.09.04</t>
  </si>
  <si>
    <t>사무용 오토캐드 구입비용 지급</t>
  </si>
  <si>
    <t>2012.09.27</t>
  </si>
  <si>
    <t>공조기용 필터 구입비 지급</t>
  </si>
  <si>
    <t>세명이엔지</t>
  </si>
  <si>
    <t>제3회 코리아유스챔피온십 락밴드 심사비 지급</t>
  </si>
  <si>
    <t>김순태 등 3명</t>
  </si>
  <si>
    <t>제3회 코리아유스챔피온십 초청공연비 지급</t>
  </si>
  <si>
    <t>이승진</t>
  </si>
  <si>
    <t>2012.09.28</t>
  </si>
  <si>
    <t>제3회 코리아유스챔피온십 단체티셔츠 제작 비용 지급</t>
  </si>
  <si>
    <t>Soul스포츠</t>
  </si>
  <si>
    <t>2012.10.17</t>
  </si>
  <si>
    <t>수영장 CCTV 녹화설비 이설공사비 지급</t>
  </si>
  <si>
    <t>성남소방전기(주)</t>
  </si>
  <si>
    <t>한일문화교류 동행 항공료 지급</t>
  </si>
  <si>
    <t>즐거운여행사</t>
  </si>
  <si>
    <t>한일문화교류 동행 숙박비 및 현지체제비 지급</t>
  </si>
  <si>
    <t>한국청소년연맹</t>
  </si>
  <si>
    <t>2012.10.30</t>
  </si>
  <si>
    <t>열교환기 세관 공사비 지급</t>
  </si>
  <si>
    <t>삼정화학ENG</t>
  </si>
  <si>
    <t>2012.11.08</t>
  </si>
  <si>
    <t>LED조명 구입비 지급</t>
  </si>
  <si>
    <t>2012.11.09</t>
  </si>
  <si>
    <t>수처리실 소모품 교체비 지급</t>
  </si>
  <si>
    <t>2012.11.28</t>
  </si>
  <si>
    <t>한강종주 바이크 캠프 캠핑용품 임차료 지급</t>
  </si>
  <si>
    <t>2012.11.30</t>
  </si>
  <si>
    <t>푸른꿈예술무대 11월 공연비 지급</t>
  </si>
  <si>
    <t>주식회사열하나엔터테인먼트</t>
  </si>
  <si>
    <t>2012.12.03</t>
  </si>
  <si>
    <t>시설물 보수공사비 지급</t>
  </si>
  <si>
    <t>2012.12.05</t>
  </si>
  <si>
    <t>고압케이블수선 및 로비 LED 교체공사</t>
  </si>
  <si>
    <t>대표자</t>
    <phoneticPr fontId="9" type="noConversion"/>
  </si>
  <si>
    <t>주소</t>
    <phoneticPr fontId="9" type="noConversion"/>
  </si>
  <si>
    <t>계약일자</t>
    <phoneticPr fontId="9" type="noConversion"/>
  </si>
  <si>
    <t>분류</t>
    <phoneticPr fontId="9" type="noConversion"/>
  </si>
  <si>
    <t>계약기간</t>
    <phoneticPr fontId="9" type="noConversion"/>
  </si>
  <si>
    <t>착수일</t>
    <phoneticPr fontId="9" type="noConversion"/>
  </si>
  <si>
    <t>완료일</t>
    <phoneticPr fontId="9" type="noConversion"/>
  </si>
  <si>
    <t>통계목</t>
    <phoneticPr fontId="9" type="noConversion"/>
  </si>
  <si>
    <t>계약명</t>
    <phoneticPr fontId="9" type="noConversion"/>
  </si>
  <si>
    <t>세부분류</t>
    <phoneticPr fontId="9" type="noConversion"/>
  </si>
  <si>
    <t>법인등록번호(생년월일)</t>
    <phoneticPr fontId="9" type="noConversion"/>
  </si>
  <si>
    <t>담당자</t>
    <phoneticPr fontId="9" type="noConversion"/>
  </si>
  <si>
    <t>내용</t>
    <phoneticPr fontId="9" type="noConversion"/>
  </si>
  <si>
    <t>월금액</t>
    <phoneticPr fontId="9" type="noConversion"/>
  </si>
  <si>
    <t>단가</t>
    <phoneticPr fontId="9" type="noConversion"/>
  </si>
  <si>
    <t>예정가격</t>
    <phoneticPr fontId="9" type="noConversion"/>
  </si>
  <si>
    <t>횟수</t>
    <phoneticPr fontId="9" type="noConversion"/>
  </si>
  <si>
    <t>예산구분</t>
    <phoneticPr fontId="9" type="noConversion"/>
  </si>
  <si>
    <t>계약방법</t>
    <phoneticPr fontId="9" type="noConversion"/>
  </si>
  <si>
    <t>납부방법</t>
    <phoneticPr fontId="9" type="noConversion"/>
  </si>
  <si>
    <t>계약유형</t>
    <phoneticPr fontId="9" type="noConversion"/>
  </si>
  <si>
    <t>체결</t>
    <phoneticPr fontId="9" type="noConversion"/>
  </si>
  <si>
    <t>구분</t>
    <phoneticPr fontId="9" type="noConversion"/>
  </si>
  <si>
    <t>해당</t>
    <phoneticPr fontId="9" type="noConversion"/>
  </si>
  <si>
    <t>연도</t>
    <phoneticPr fontId="9" type="noConversion"/>
  </si>
  <si>
    <t>국시비보조</t>
    <phoneticPr fontId="9" type="noConversion"/>
  </si>
  <si>
    <t>참조(사회적기업)</t>
    <phoneticPr fontId="9" type="noConversion"/>
  </si>
  <si>
    <t>정자</t>
    <phoneticPr fontId="9" type="noConversion"/>
  </si>
  <si>
    <t>복합기</t>
    <phoneticPr fontId="9" type="noConversion"/>
  </si>
  <si>
    <t>본예산</t>
    <phoneticPr fontId="9" type="noConversion"/>
  </si>
  <si>
    <t>임대</t>
    <phoneticPr fontId="9" type="noConversion"/>
  </si>
  <si>
    <t>신도종합서비스</t>
    <phoneticPr fontId="9" type="noConversion"/>
  </si>
  <si>
    <t>김영빈</t>
    <phoneticPr fontId="9" type="noConversion"/>
  </si>
  <si>
    <t>129-18-60885</t>
    <phoneticPr fontId="9" type="noConversion"/>
  </si>
  <si>
    <t>031-705-3144</t>
    <phoneticPr fontId="9" type="noConversion"/>
  </si>
  <si>
    <t>용역</t>
    <phoneticPr fontId="9" type="noConversion"/>
  </si>
  <si>
    <t>정자</t>
    <phoneticPr fontId="9" type="noConversion"/>
  </si>
  <si>
    <t>본예산</t>
    <phoneticPr fontId="9" type="noConversion"/>
  </si>
  <si>
    <t>용역</t>
    <phoneticPr fontId="9" type="noConversion"/>
  </si>
  <si>
    <t>무인경비</t>
    <phoneticPr fontId="9" type="noConversion"/>
  </si>
  <si>
    <t>㈜에스원</t>
    <phoneticPr fontId="9" type="noConversion"/>
  </si>
  <si>
    <t>서울특별시 중구 세동대로7길 25(순화동,삼성생명에스원빌딩)
경기도 성남시 분당구 운중로 123 7층(운중동 마크시티오렌지동)</t>
    <phoneticPr fontId="9" type="noConversion"/>
  </si>
  <si>
    <t>110111-0221939</t>
    <phoneticPr fontId="9" type="noConversion"/>
  </si>
  <si>
    <t>208-81-13302</t>
    <phoneticPr fontId="9" type="noConversion"/>
  </si>
  <si>
    <t>031-719-6085</t>
    <phoneticPr fontId="9" type="noConversion"/>
  </si>
  <si>
    <t>㈜청호나이스</t>
    <phoneticPr fontId="9" type="noConversion"/>
  </si>
  <si>
    <t>충청북도 진천군 이월면 진광로 486</t>
    <phoneticPr fontId="9" type="noConversion"/>
  </si>
  <si>
    <t>110111-1052482</t>
    <phoneticPr fontId="9" type="noConversion"/>
  </si>
  <si>
    <t>130-81-49813</t>
    <phoneticPr fontId="9" type="noConversion"/>
  </si>
  <si>
    <t>소방안전</t>
    <phoneticPr fontId="9" type="noConversion"/>
  </si>
  <si>
    <t>승강기</t>
    <phoneticPr fontId="9" type="noConversion"/>
  </si>
  <si>
    <t>박양춘</t>
    <phoneticPr fontId="9" type="noConversion"/>
  </si>
  <si>
    <t>124311-0004898</t>
    <phoneticPr fontId="9" type="noConversion"/>
  </si>
  <si>
    <t>재단</t>
    <phoneticPr fontId="9" type="noConversion"/>
  </si>
  <si>
    <t>시설관리</t>
    <phoneticPr fontId="9" type="noConversion"/>
  </si>
  <si>
    <t>사업위탁용역비</t>
    <phoneticPr fontId="9" type="noConversion"/>
  </si>
  <si>
    <t>직원 근태관리 시스템 2대</t>
    <phoneticPr fontId="9" type="noConversion"/>
  </si>
  <si>
    <t>계약금액</t>
    <phoneticPr fontId="9" type="noConversion"/>
  </si>
  <si>
    <t>면허</t>
    <phoneticPr fontId="9" type="noConversion"/>
  </si>
  <si>
    <t>설립연월일</t>
    <phoneticPr fontId="9" type="noConversion"/>
  </si>
  <si>
    <t>이민주</t>
    <phoneticPr fontId="9" type="noConversion"/>
  </si>
  <si>
    <t>정자</t>
    <phoneticPr fontId="9" type="noConversion"/>
  </si>
  <si>
    <t>차량임차</t>
    <phoneticPr fontId="9" type="noConversion"/>
  </si>
  <si>
    <t>㈜서울고속관광</t>
    <phoneticPr fontId="9" type="noConversion"/>
  </si>
  <si>
    <t>정상서</t>
    <phoneticPr fontId="9" type="noConversion"/>
  </si>
  <si>
    <t>134211-0031578</t>
    <phoneticPr fontId="9" type="noConversion"/>
  </si>
  <si>
    <t>126-81-40787</t>
    <phoneticPr fontId="9" type="noConversion"/>
  </si>
  <si>
    <t>031-751-1177</t>
    <phoneticPr fontId="9" type="noConversion"/>
  </si>
  <si>
    <t>이민주</t>
    <phoneticPr fontId="9" type="noConversion"/>
  </si>
  <si>
    <t>청소년방과후아카데미(운영비)</t>
  </si>
  <si>
    <t>소방안전관리업무대행, 종합정밀점검, 작동기능점검, 소방계획서</t>
    <phoneticPr fontId="9" type="noConversion"/>
  </si>
  <si>
    <t>여객자동차운송사업등록증(등록번호 제10호, 경기도 광주시장)</t>
    <phoneticPr fontId="9" type="noConversion"/>
  </si>
  <si>
    <t>경기 성남시 분당구 장미로 100번길 9-1</t>
    <phoneticPr fontId="9" type="noConversion"/>
  </si>
  <si>
    <t>시설물위탁관리비</t>
    <phoneticPr fontId="9" type="noConversion"/>
  </si>
  <si>
    <t>운산소방전기㈜</t>
    <phoneticPr fontId="9" type="noConversion"/>
  </si>
  <si>
    <t>전재우</t>
    <phoneticPr fontId="9" type="noConversion"/>
  </si>
  <si>
    <t>131111-0296309</t>
    <phoneticPr fontId="9" type="noConversion"/>
  </si>
  <si>
    <t>129-86-67908</t>
    <phoneticPr fontId="9" type="noConversion"/>
  </si>
  <si>
    <t>소방시설관리업등록증(경기성남 제6호, 2013.03.18)-성남소방서장</t>
    <phoneticPr fontId="9" type="noConversion"/>
  </si>
  <si>
    <t>031-754-8119</t>
    <phoneticPr fontId="9" type="noConversion"/>
  </si>
  <si>
    <t>방역소독</t>
    <phoneticPr fontId="9" type="noConversion"/>
  </si>
  <si>
    <t>건물 내 방역소독(냄새 제거 및 향균 소독)</t>
    <phoneticPr fontId="9" type="noConversion"/>
  </si>
  <si>
    <t>위생관리비</t>
    <phoneticPr fontId="9" type="noConversion"/>
  </si>
  <si>
    <t>승강기유지관리업 등록증(등록번호 제서울-025호,1993.01.19)-서울특별시장</t>
    <phoneticPr fontId="9" type="noConversion"/>
  </si>
  <si>
    <t>정수기/
공기청정기/
비데</t>
    <phoneticPr fontId="9" type="noConversion"/>
  </si>
  <si>
    <t>재단</t>
    <phoneticPr fontId="9" type="noConversion"/>
  </si>
  <si>
    <t>용역</t>
    <phoneticPr fontId="9" type="noConversion"/>
  </si>
  <si>
    <t>급식</t>
    <phoneticPr fontId="9" type="noConversion"/>
  </si>
  <si>
    <t>이민주</t>
    <phoneticPr fontId="9" type="noConversion"/>
  </si>
  <si>
    <t>당월식수인원*단가</t>
    <phoneticPr fontId="9" type="noConversion"/>
  </si>
  <si>
    <t>정통부대찌개</t>
    <phoneticPr fontId="2" type="noConversion"/>
  </si>
  <si>
    <t xml:space="preserve">최경환, 정상수, 박관순, 김형중, 김기봉, 손영민, 천은희, 김일섭, 박진규, 김영선, 오은경, 강송이, 이유현, 박태형,강영훈, 류정연, 이슬기, 이형석,  </t>
    <phoneticPr fontId="2" type="noConversion"/>
  </si>
  <si>
    <t>김일섭</t>
    <phoneticPr fontId="9" type="noConversion"/>
  </si>
  <si>
    <t>경기도 성남시 수정구 산성대로 372번길 13</t>
    <phoneticPr fontId="9" type="noConversion"/>
  </si>
  <si>
    <t>박진규</t>
    <phoneticPr fontId="9" type="noConversion"/>
  </si>
  <si>
    <t>손영민</t>
    <phoneticPr fontId="9" type="noConversion"/>
  </si>
  <si>
    <t>1970.04.14.</t>
    <phoneticPr fontId="9" type="noConversion"/>
  </si>
  <si>
    <t>2001.07.19.</t>
    <phoneticPr fontId="9" type="noConversion"/>
  </si>
  <si>
    <t>1978.04.21.</t>
    <phoneticPr fontId="9" type="noConversion"/>
  </si>
  <si>
    <t>총 8명 : 접수안내 2명(여2명), 청소 4명(남1명, 여3명), 주차/보안 2명(남2명)</t>
    <phoneticPr fontId="9" type="noConversion"/>
  </si>
  <si>
    <t>1999.10.02.</t>
    <phoneticPr fontId="9" type="noConversion"/>
  </si>
  <si>
    <t>1994.07.01.</t>
    <phoneticPr fontId="9" type="noConversion"/>
  </si>
  <si>
    <t>2011.11.07.</t>
    <phoneticPr fontId="9" type="noConversion"/>
  </si>
  <si>
    <t>정자</t>
    <phoneticPr fontId="9" type="noConversion"/>
  </si>
  <si>
    <t>2018.12.27.</t>
    <phoneticPr fontId="9" type="noConversion"/>
  </si>
  <si>
    <t>소독업신고증(제2001-3780062-00001호)-성남시장</t>
    <phoneticPr fontId="9" type="noConversion"/>
  </si>
  <si>
    <t>㈜문일종합관리</t>
    <phoneticPr fontId="9" type="noConversion"/>
  </si>
  <si>
    <t>사회적기업(제2016-231호)</t>
    <phoneticPr fontId="9" type="noConversion"/>
  </si>
  <si>
    <t>유광례</t>
    <phoneticPr fontId="9" type="noConversion"/>
  </si>
  <si>
    <t>경기도 성남시 수정구 성남대로1210번길 7, 지하1층(수진동, 지층)</t>
    <phoneticPr fontId="9" type="noConversion"/>
  </si>
  <si>
    <t>131111-0037399</t>
    <phoneticPr fontId="9" type="noConversion"/>
  </si>
  <si>
    <t>1999.02.01.</t>
    <phoneticPr fontId="9" type="noConversion"/>
  </si>
  <si>
    <t>129-81-27143</t>
    <phoneticPr fontId="9" type="noConversion"/>
  </si>
  <si>
    <t>031-752-6337</t>
    <phoneticPr fontId="9" type="noConversion"/>
  </si>
  <si>
    <t>2018.12.13.</t>
    <phoneticPr fontId="9" type="noConversion"/>
  </si>
  <si>
    <t>티센크루프엘리베이터코리아㈜ 강남1지사</t>
    <phoneticPr fontId="9" type="noConversion"/>
  </si>
  <si>
    <t>서울특별시 강남구 광평로 280, 7층(수서동, 로즈데일빌딩)</t>
    <phoneticPr fontId="9" type="noConversion"/>
  </si>
  <si>
    <t>2013.01.01.</t>
    <phoneticPr fontId="9" type="noConversion"/>
  </si>
  <si>
    <t>120-85-43727</t>
    <phoneticPr fontId="9" type="noConversion"/>
  </si>
  <si>
    <t>02-3412-8672</t>
    <phoneticPr fontId="9" type="noConversion"/>
  </si>
  <si>
    <t>2018.12.14.</t>
    <phoneticPr fontId="9" type="noConversion"/>
  </si>
  <si>
    <t>2018.12.14.</t>
    <phoneticPr fontId="9" type="noConversion"/>
  </si>
  <si>
    <t>무인경비(손해배상 대인 : 2억한도, 대물 : 3억한도), 스페셜보상 : 2천만원</t>
    <phoneticPr fontId="9" type="noConversion"/>
  </si>
  <si>
    <t>육현표, KIDA KOICHI</t>
    <phoneticPr fontId="9" type="noConversion"/>
  </si>
  <si>
    <t>2019.01.01.</t>
    <phoneticPr fontId="9" type="noConversion"/>
  </si>
  <si>
    <t>2019.12.31.</t>
    <phoneticPr fontId="9" type="noConversion"/>
  </si>
  <si>
    <t>2019.12.31.</t>
    <phoneticPr fontId="9" type="noConversion"/>
  </si>
  <si>
    <t>2018.12.28.</t>
    <phoneticPr fontId="9" type="noConversion"/>
  </si>
  <si>
    <t>2019.12.31.</t>
    <phoneticPr fontId="9" type="noConversion"/>
  </si>
  <si>
    <t>이석호, 정휘철</t>
    <phoneticPr fontId="9" type="noConversion"/>
  </si>
  <si>
    <t>2018.12.19.</t>
    <phoneticPr fontId="9" type="noConversion"/>
  </si>
  <si>
    <t>2019.12.31.</t>
    <phoneticPr fontId="9" type="noConversion"/>
  </si>
  <si>
    <t>2018.12.31.</t>
    <phoneticPr fontId="9" type="noConversion"/>
  </si>
  <si>
    <t>2019.01.01.</t>
    <phoneticPr fontId="9" type="noConversion"/>
  </si>
  <si>
    <t>38,000(원)*2(대)*당월운행일</t>
    <phoneticPr fontId="9" type="noConversion"/>
  </si>
  <si>
    <t>경기도 광주시 도척면 추곡리 181-1</t>
    <phoneticPr fontId="9" type="noConversion"/>
  </si>
  <si>
    <t>4,210(원)*226(일)*40(명)</t>
    <phoneticPr fontId="9" type="noConversion"/>
  </si>
  <si>
    <t>9,040(식)</t>
    <phoneticPr fontId="9" type="noConversion"/>
  </si>
  <si>
    <t>주혜진</t>
    <phoneticPr fontId="9" type="noConversion"/>
  </si>
  <si>
    <t>839-88-00745</t>
    <phoneticPr fontId="9" type="noConversion"/>
  </si>
  <si>
    <t>2018.12.28.</t>
    <phoneticPr fontId="9" type="noConversion"/>
  </si>
  <si>
    <t>사회복지법인 대한민국보훈복지재단</t>
    <phoneticPr fontId="9" type="noConversion"/>
  </si>
  <si>
    <t>이경호</t>
    <phoneticPr fontId="9" type="noConversion"/>
  </si>
  <si>
    <t>경상북도 안동시 제비원로 170, 120동 2층 202호</t>
    <phoneticPr fontId="9" type="noConversion"/>
  </si>
  <si>
    <t>513-82-07368</t>
    <phoneticPr fontId="9" type="noConversion"/>
  </si>
  <si>
    <t>용역</t>
    <phoneticPr fontId="9" type="noConversion"/>
  </si>
  <si>
    <t>인터넷망</t>
    <phoneticPr fontId="9" type="noConversion"/>
  </si>
  <si>
    <t>2019.01.01.</t>
    <phoneticPr fontId="9" type="noConversion"/>
  </si>
  <si>
    <t>2019.12.31.</t>
    <phoneticPr fontId="9" type="noConversion"/>
  </si>
  <si>
    <t>주식회사 케이티</t>
    <phoneticPr fontId="9" type="noConversion"/>
  </si>
  <si>
    <t>황창규</t>
    <phoneticPr fontId="9" type="noConversion"/>
  </si>
  <si>
    <t>경기도 성남시 분당구 불정로 90, 1층(정자동)</t>
    <phoneticPr fontId="9" type="noConversion"/>
  </si>
  <si>
    <t>110111-1468754</t>
    <phoneticPr fontId="9" type="noConversion"/>
  </si>
  <si>
    <t>1982.01.01.</t>
    <phoneticPr fontId="9" type="noConversion"/>
  </si>
  <si>
    <t>102-81-42945</t>
    <phoneticPr fontId="9" type="noConversion"/>
  </si>
  <si>
    <t>1588-2290</t>
    <phoneticPr fontId="9" type="noConversion"/>
  </si>
  <si>
    <t>손영민</t>
    <phoneticPr fontId="9" type="noConversion"/>
  </si>
  <si>
    <t>김일섭</t>
    <phoneticPr fontId="9" type="noConversion"/>
  </si>
  <si>
    <t>인터넷전화</t>
    <phoneticPr fontId="9" type="noConversion"/>
  </si>
  <si>
    <t>용역</t>
    <phoneticPr fontId="9" type="noConversion"/>
  </si>
  <si>
    <t>유선통화(37.84원), 이동전화통화(12.32원), 국제전화(별도요금)</t>
    <phoneticPr fontId="9" type="noConversion"/>
  </si>
  <si>
    <t>속도 : 0.3Gbps 이상, 방식 : LAN</t>
    <phoneticPr fontId="9" type="noConversion"/>
  </si>
  <si>
    <t>정자-5974(2018.12.20.)</t>
    <phoneticPr fontId="9" type="noConversion"/>
  </si>
  <si>
    <t>정자-5938(2018.12.18.)</t>
    <phoneticPr fontId="9" type="noConversion"/>
  </si>
  <si>
    <t>정자-5809(2018.12.13.)</t>
    <phoneticPr fontId="9" type="noConversion"/>
  </si>
  <si>
    <t>2019년 연간계약 체결 현황</t>
    <phoneticPr fontId="9" type="noConversion"/>
  </si>
  <si>
    <t>정자-5808(2018.12.13.)</t>
    <phoneticPr fontId="9" type="noConversion"/>
  </si>
  <si>
    <t>정자-6087(2018.12.27.)</t>
    <phoneticPr fontId="9" type="noConversion"/>
  </si>
  <si>
    <t>공공요금 및 제세(통신용금)</t>
    <phoneticPr fontId="9" type="noConversion"/>
  </si>
  <si>
    <t>정자-6080(2018.12.27.)</t>
    <phoneticPr fontId="9" type="noConversion"/>
  </si>
  <si>
    <t>공공요금 및 제세(통신용금)</t>
    <phoneticPr fontId="9" type="noConversion"/>
  </si>
  <si>
    <t>정자-5946(2018.12.19.)</t>
    <phoneticPr fontId="9" type="noConversion"/>
  </si>
  <si>
    <t>지급임차료(복합기임차료)</t>
    <phoneticPr fontId="9" type="noConversion"/>
  </si>
  <si>
    <t>정자-5937(2018.12.18.)</t>
    <phoneticPr fontId="9" type="noConversion"/>
  </si>
  <si>
    <t>지급임차료(시설물위탁관리비)</t>
    <phoneticPr fontId="9" type="noConversion"/>
  </si>
  <si>
    <t>정자-5949(2018.12.19.)</t>
    <phoneticPr fontId="9" type="noConversion"/>
  </si>
  <si>
    <t>당월운행일</t>
    <phoneticPr fontId="9" type="noConversion"/>
  </si>
  <si>
    <t>청소년방과후아카데미(운영비)
청소년방과후아카데미운영지원</t>
    <phoneticPr fontId="9" type="noConversion"/>
  </si>
  <si>
    <t>정자-5976(2018.12.20.)</t>
    <phoneticPr fontId="9" type="noConversion"/>
  </si>
  <si>
    <t>청소년방과후아카데미(운영비)
청소년방과후아카데미운영지원</t>
    <phoneticPr fontId="9" type="noConversion"/>
  </si>
  <si>
    <t>정자-5307(2018.11.19.)</t>
    <phoneticPr fontId="9" type="noConversion"/>
  </si>
  <si>
    <t>031-100</t>
    <phoneticPr fontId="9" type="noConversion"/>
  </si>
  <si>
    <t>영업신고증(제2018-0284059호)</t>
    <phoneticPr fontId="9" type="noConversion"/>
  </si>
  <si>
    <t>134511-0323309</t>
    <phoneticPr fontId="9" type="noConversion"/>
  </si>
  <si>
    <t>경기도 성남시 분당구 매화로 51, 302-2 아이호(야탑동, 로즈프라자)</t>
    <phoneticPr fontId="9" type="noConversion"/>
  </si>
  <si>
    <t>DY30A : 2대, MRL20 : 1대</t>
    <phoneticPr fontId="9" type="noConversion"/>
  </si>
  <si>
    <t>신도리코 D410 : 2대</t>
    <phoneticPr fontId="9" type="noConversion"/>
  </si>
  <si>
    <t>정수기 9대(지하1층 1대, 1층2대, 2층2대, 3층1대, 4층1대, 5층2대)
공기청정기 6대(청정기 이과수A-061 울림터1 1대, 울림터2 1대 / 
청정기 이과수 A-850 2층사무실 2대, 작은도서관 1대, 헬스장 1대)
비데 4대(1층 남화장실 1대, 1층 여화장실 1대, 2층 남화장실 1대, 2층 여화장실 1대)</t>
    <phoneticPr fontId="9" type="noConversion"/>
  </si>
  <si>
    <t>신도리코 D410 : 1대</t>
    <phoneticPr fontId="9" type="noConversion"/>
  </si>
  <si>
    <t>주식회사 사나푸드</t>
    <phoneticPr fontId="9" type="noConversion"/>
  </si>
  <si>
    <t>정자-5298(2018.11.19.)</t>
    <phoneticPr fontId="9" type="noConversion"/>
  </si>
  <si>
    <t>소방안전관리 위탁대행 연간계약</t>
    <phoneticPr fontId="9" type="noConversion"/>
  </si>
  <si>
    <t>실내 방역소독 연간계약</t>
    <phoneticPr fontId="9" type="noConversion"/>
  </si>
  <si>
    <t>청소년방과후아카데미 업무용 복합기 임대 계약</t>
    <phoneticPr fontId="9" type="noConversion"/>
  </si>
  <si>
    <t>청소년방과후아카데미 등하원 셔틀버스 연간계약</t>
    <phoneticPr fontId="9" type="noConversion"/>
  </si>
  <si>
    <t>청소년방과후아카데미 급식 연간계약</t>
    <phoneticPr fontId="9" type="noConversion"/>
  </si>
  <si>
    <t>시설물 위탁관리 용역 연간계약</t>
    <phoneticPr fontId="9" type="noConversion"/>
  </si>
  <si>
    <t>사무기기(복합기) 임대 서비스 연간계약</t>
    <phoneticPr fontId="9" type="noConversion"/>
  </si>
  <si>
    <t>인터넷전화 연간계약</t>
    <phoneticPr fontId="9" type="noConversion"/>
  </si>
  <si>
    <t>인터넷망 연간계약</t>
    <phoneticPr fontId="9" type="noConversion"/>
  </si>
  <si>
    <t>지문인식시스템 연간계약</t>
    <phoneticPr fontId="9" type="noConversion"/>
  </si>
  <si>
    <t>무인경비시스템 연간계약</t>
    <phoneticPr fontId="9" type="noConversion"/>
  </si>
  <si>
    <t>승강기 유지관리 연간계약</t>
    <phoneticPr fontId="9" type="noConversion"/>
  </si>
  <si>
    <t>위생설비(정수기, 공기청정기, 비데) 연간계약</t>
    <phoneticPr fontId="9" type="noConversion"/>
  </si>
  <si>
    <t>031-732-7792</t>
    <phoneticPr fontId="9" type="noConversion"/>
  </si>
  <si>
    <t>2017.05.22.</t>
    <phoneticPr fontId="9" type="noConversion"/>
  </si>
  <si>
    <t>국시비보조/본예산</t>
    <phoneticPr fontId="9" type="noConversion"/>
  </si>
  <si>
    <t>국시비보조</t>
    <phoneticPr fontId="9" type="noConversion"/>
  </si>
  <si>
    <t>054-854-1778</t>
    <phoneticPr fontId="9" type="noConversion"/>
  </si>
  <si>
    <t>176032-0002793</t>
    <phoneticPr fontId="9" type="noConversion"/>
  </si>
  <si>
    <t>2009.07.03.</t>
    <phoneticPr fontId="9" type="noConversion"/>
  </si>
  <si>
    <t>정자관내(구미동) 1일 / 38,000(원)*2(대)*226(일)</t>
    <phoneticPr fontId="9" type="noConversion"/>
  </si>
  <si>
    <t>인건비(개인별 상이)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</si>
</sst>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&quot;₩&quot;\!\-#,##0_ ;_ * &quot;-&quot;_ ;_ @_ "/>
    <numFmt numFmtId="177" formatCode="_ * #,##0.00_ ;_ * &quot;₩&quot;\!\-#,##0.00_ ;_ * &quot;-&quot;??_ ;_ @_ "/>
    <numFmt numFmtId="178" formatCode="_(&quot;$&quot;* #,##0_);_(&quot;$&quot;* &quot;₩&quot;\!\(#,##0&quot;₩&quot;\!\);_(&quot;$&quot;* &quot;-&quot;_);_(@_)"/>
    <numFmt numFmtId="179" formatCode="_(&quot;$&quot;* #,##0.00_);_(&quot;$&quot;* &quot;₩&quot;\!\(#,##0.00&quot;₩&quot;\!\);_(&quot;$&quot;* &quot;-&quot;??_);_(@_)"/>
    <numFmt numFmtId="180" formatCode="000&quot;-&quot;00&quot;-&quot;00000\ "/>
    <numFmt numFmtId="181" formatCode="0_ "/>
    <numFmt numFmtId="182" formatCode="yyyy\.mm\.dd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바탕"/>
      <family val="1"/>
      <charset val="129"/>
    </font>
    <font>
      <sz val="11"/>
      <color theme="1"/>
      <name val="맑은 고딕"/>
      <family val="1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name val="굴림체"/>
      <family val="3"/>
      <charset val="129"/>
    </font>
    <font>
      <sz val="11"/>
      <name val="굴림체"/>
      <family val="3"/>
      <charset val="129"/>
    </font>
    <font>
      <b/>
      <sz val="18"/>
      <color rgb="FF0070C0"/>
      <name val="굴림체"/>
      <family val="3"/>
      <charset val="129"/>
    </font>
    <font>
      <b/>
      <sz val="10"/>
      <color rgb="FF0070C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63">
    <xf numFmtId="0" fontId="0" fillId="0" borderId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 applyFill="0" applyAlignment="0">
      <alignment vertical="center"/>
    </xf>
    <xf numFmtId="0" fontId="12" fillId="0" borderId="2" applyNumberFormat="0" applyProtection="0">
      <alignment vertical="center"/>
    </xf>
    <xf numFmtId="41" fontId="11" fillId="0" borderId="0" applyFon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12" applyNumberFormat="0" applyFont="0" applyAlignment="0" applyProtection="0">
      <alignment vertical="center"/>
    </xf>
  </cellStyleXfs>
  <cellXfs count="151">
    <xf numFmtId="0" fontId="0" fillId="0" borderId="0" xfId="0"/>
    <xf numFmtId="181" fontId="14" fillId="0" borderId="0" xfId="0" applyNumberFormat="1" applyFont="1" applyBorder="1" applyAlignment="1">
      <alignment horizontal="center"/>
    </xf>
    <xf numFmtId="181" fontId="14" fillId="0" borderId="1" xfId="0" applyNumberFormat="1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wrapText="1" shrinkToFit="1"/>
    </xf>
    <xf numFmtId="180" fontId="14" fillId="0" borderId="1" xfId="9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shrinkToFit="1"/>
    </xf>
    <xf numFmtId="181" fontId="14" fillId="0" borderId="0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wrapText="1"/>
    </xf>
    <xf numFmtId="41" fontId="14" fillId="0" borderId="0" xfId="1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 shrinkToFit="1"/>
    </xf>
    <xf numFmtId="10" fontId="14" fillId="0" borderId="0" xfId="8" applyNumberFormat="1" applyFont="1" applyBorder="1" applyAlignment="1">
      <alignment horizontal="center" vertical="center" wrapText="1"/>
    </xf>
    <xf numFmtId="0" fontId="14" fillId="0" borderId="0" xfId="9" applyFont="1" applyBorder="1" applyAlignment="1">
      <alignment horizontal="center" vertical="center" shrinkToFit="1"/>
    </xf>
    <xf numFmtId="180" fontId="14" fillId="0" borderId="0" xfId="9" applyNumberFormat="1" applyFont="1" applyBorder="1" applyAlignment="1">
      <alignment horizontal="center" vertical="center" shrinkToFit="1"/>
    </xf>
    <xf numFmtId="41" fontId="14" fillId="0" borderId="0" xfId="11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81" fontId="14" fillId="0" borderId="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41" fontId="14" fillId="0" borderId="1" xfId="11" applyFont="1" applyBorder="1" applyAlignment="1">
      <alignment horizontal="center" vertical="center" wrapText="1"/>
    </xf>
    <xf numFmtId="10" fontId="14" fillId="0" borderId="1" xfId="8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182" fontId="14" fillId="0" borderId="1" xfId="0" applyNumberFormat="1" applyFont="1" applyBorder="1" applyAlignment="1">
      <alignment horizontal="center" vertical="center" shrinkToFit="1"/>
    </xf>
    <xf numFmtId="182" fontId="14" fillId="0" borderId="1" xfId="0" applyNumberFormat="1" applyFont="1" applyBorder="1" applyAlignment="1">
      <alignment horizontal="center" vertical="center" wrapText="1"/>
    </xf>
    <xf numFmtId="182" fontId="14" fillId="0" borderId="0" xfId="0" applyNumberFormat="1" applyFont="1" applyBorder="1" applyAlignment="1">
      <alignment horizontal="center" vertical="center" wrapText="1"/>
    </xf>
    <xf numFmtId="182" fontId="14" fillId="0" borderId="0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 shrinkToFit="1"/>
    </xf>
    <xf numFmtId="41" fontId="14" fillId="0" borderId="1" xfId="11" applyFont="1" applyFill="1" applyBorder="1" applyAlignment="1">
      <alignment horizontal="center" vertical="center" shrinkToFit="1"/>
    </xf>
    <xf numFmtId="10" fontId="16" fillId="0" borderId="1" xfId="8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181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41" fontId="14" fillId="0" borderId="1" xfId="11" applyFont="1" applyFill="1" applyBorder="1" applyAlignment="1">
      <alignment horizontal="center" vertical="center" wrapText="1"/>
    </xf>
    <xf numFmtId="182" fontId="14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9" applyFont="1" applyFill="1" applyBorder="1" applyAlignment="1">
      <alignment horizontal="center" vertical="center" shrinkToFit="1"/>
    </xf>
    <xf numFmtId="182" fontId="14" fillId="0" borderId="1" xfId="0" applyNumberFormat="1" applyFont="1" applyFill="1" applyBorder="1" applyAlignment="1">
      <alignment horizontal="center" vertical="center" wrapText="1"/>
    </xf>
    <xf numFmtId="10" fontId="14" fillId="0" borderId="1" xfId="8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182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82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1" fontId="18" fillId="0" borderId="0" xfId="11" applyFont="1" applyBorder="1" applyAlignment="1">
      <alignment horizontal="center" vertical="center"/>
    </xf>
    <xf numFmtId="181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42" fontId="18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/>
    </xf>
    <xf numFmtId="41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41" fontId="37" fillId="0" borderId="0" xfId="0" applyNumberFormat="1" applyFont="1" applyAlignment="1">
      <alignment horizontal="center"/>
    </xf>
    <xf numFmtId="42" fontId="19" fillId="0" borderId="0" xfId="0" applyNumberFormat="1" applyFont="1" applyBorder="1" applyAlignment="1">
      <alignment horizontal="center"/>
    </xf>
    <xf numFmtId="42" fontId="36" fillId="0" borderId="0" xfId="0" applyNumberFormat="1" applyFont="1" applyBorder="1" applyAlignment="1">
      <alignment horizontal="center"/>
    </xf>
    <xf numFmtId="41" fontId="36" fillId="0" borderId="0" xfId="0" applyNumberFormat="1" applyFont="1" applyBorder="1" applyAlignment="1">
      <alignment horizontal="center"/>
    </xf>
    <xf numFmtId="41" fontId="36" fillId="0" borderId="0" xfId="0" applyNumberFormat="1" applyFont="1" applyBorder="1" applyAlignment="1">
      <alignment horizontal="center" vertical="center"/>
    </xf>
    <xf numFmtId="41" fontId="19" fillId="0" borderId="0" xfId="0" applyNumberFormat="1" applyFont="1" applyBorder="1" applyAlignment="1">
      <alignment horizontal="center"/>
    </xf>
    <xf numFmtId="41" fontId="19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/>
    </xf>
    <xf numFmtId="41" fontId="39" fillId="0" borderId="0" xfId="1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82" fontId="4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1" fontId="40" fillId="0" borderId="1" xfId="0" applyNumberFormat="1" applyFont="1" applyFill="1" applyBorder="1" applyAlignment="1">
      <alignment horizontal="center" vertical="center"/>
    </xf>
    <xf numFmtId="0" fontId="40" fillId="0" borderId="1" xfId="9" applyFont="1" applyFill="1" applyBorder="1" applyAlignment="1">
      <alignment horizontal="center" vertical="center" shrinkToFit="1"/>
    </xf>
    <xf numFmtId="0" fontId="41" fillId="0" borderId="1" xfId="9" applyFont="1" applyFill="1" applyBorder="1" applyAlignment="1">
      <alignment horizontal="center" vertical="center" shrinkToFit="1"/>
    </xf>
    <xf numFmtId="180" fontId="40" fillId="0" borderId="1" xfId="9" applyNumberFormat="1" applyFont="1" applyFill="1" applyBorder="1" applyAlignment="1">
      <alignment horizontal="center" vertical="center" shrinkToFit="1"/>
    </xf>
    <xf numFmtId="0" fontId="40" fillId="0" borderId="1" xfId="9" applyFont="1" applyFill="1" applyBorder="1" applyAlignment="1">
      <alignment horizontal="center" vertical="center" wrapText="1" shrinkToFit="1"/>
    </xf>
    <xf numFmtId="181" fontId="40" fillId="0" borderId="4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 wrapText="1" shrinkToFit="1"/>
    </xf>
    <xf numFmtId="41" fontId="37" fillId="0" borderId="0" xfId="0" applyNumberFormat="1" applyFont="1" applyAlignment="1">
      <alignment horizontal="center" vertical="center"/>
    </xf>
    <xf numFmtId="41" fontId="4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quotePrefix="1" applyFont="1" applyFill="1" applyBorder="1" applyAlignment="1">
      <alignment horizontal="center" vertical="center" shrinkToFit="1"/>
    </xf>
    <xf numFmtId="0" fontId="41" fillId="0" borderId="1" xfId="0" applyFont="1" applyFill="1" applyBorder="1" applyAlignment="1">
      <alignment horizontal="center" vertical="center"/>
    </xf>
    <xf numFmtId="181" fontId="40" fillId="0" borderId="4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/>
    </xf>
    <xf numFmtId="181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41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1" fontId="15" fillId="3" borderId="1" xfId="1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41" fontId="19" fillId="3" borderId="16" xfId="0" applyNumberFormat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41" fontId="19" fillId="3" borderId="17" xfId="0" applyNumberFormat="1" applyFont="1" applyFill="1" applyBorder="1" applyAlignment="1">
      <alignment horizontal="center" vertical="center"/>
    </xf>
    <xf numFmtId="41" fontId="19" fillId="3" borderId="18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181" fontId="19" fillId="3" borderId="20" xfId="0" applyNumberFormat="1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182" fontId="18" fillId="0" borderId="27" xfId="0" applyNumberFormat="1" applyFont="1" applyFill="1" applyBorder="1" applyAlignment="1">
      <alignment horizontal="center" vertical="center"/>
    </xf>
    <xf numFmtId="182" fontId="40" fillId="0" borderId="27" xfId="0" applyNumberFormat="1" applyFont="1" applyFill="1" applyBorder="1" applyAlignment="1">
      <alignment horizontal="center" vertical="center"/>
    </xf>
    <xf numFmtId="41" fontId="18" fillId="0" borderId="27" xfId="0" applyNumberFormat="1" applyFont="1" applyFill="1" applyBorder="1" applyAlignment="1">
      <alignment horizontal="center" vertical="center"/>
    </xf>
    <xf numFmtId="41" fontId="18" fillId="0" borderId="27" xfId="0" applyNumberFormat="1" applyFont="1" applyFill="1" applyBorder="1" applyAlignment="1">
      <alignment horizontal="right" vertical="center"/>
    </xf>
    <xf numFmtId="0" fontId="39" fillId="0" borderId="27" xfId="0" applyFont="1" applyFill="1" applyBorder="1" applyAlignment="1">
      <alignment horizontal="center" vertical="center"/>
    </xf>
    <xf numFmtId="181" fontId="18" fillId="0" borderId="27" xfId="0" applyNumberFormat="1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182" fontId="40" fillId="0" borderId="3" xfId="0" applyNumberFormat="1" applyFont="1" applyFill="1" applyBorder="1" applyAlignment="1">
      <alignment horizontal="center" vertical="center"/>
    </xf>
    <xf numFmtId="41" fontId="40" fillId="0" borderId="3" xfId="0" applyNumberFormat="1" applyFont="1" applyFill="1" applyBorder="1" applyAlignment="1">
      <alignment horizontal="center" vertical="center"/>
    </xf>
    <xf numFmtId="41" fontId="40" fillId="0" borderId="3" xfId="0" applyNumberFormat="1" applyFont="1" applyFill="1" applyBorder="1" applyAlignment="1">
      <alignment horizontal="right" vertical="center"/>
    </xf>
    <xf numFmtId="0" fontId="40" fillId="0" borderId="3" xfId="9" applyFont="1" applyFill="1" applyBorder="1" applyAlignment="1">
      <alignment horizontal="center" vertical="center" shrinkToFit="1"/>
    </xf>
    <xf numFmtId="0" fontId="41" fillId="0" borderId="3" xfId="9" applyFont="1" applyFill="1" applyBorder="1" applyAlignment="1">
      <alignment horizontal="center" vertical="center" shrinkToFit="1"/>
    </xf>
    <xf numFmtId="180" fontId="40" fillId="0" borderId="3" xfId="9" applyNumberFormat="1" applyFont="1" applyFill="1" applyBorder="1" applyAlignment="1">
      <alignment horizontal="center" vertical="center" shrinkToFit="1"/>
    </xf>
    <xf numFmtId="0" fontId="40" fillId="0" borderId="3" xfId="9" applyFont="1" applyFill="1" applyBorder="1" applyAlignment="1">
      <alignment horizontal="center" vertical="center" wrapText="1" shrinkToFit="1"/>
    </xf>
    <xf numFmtId="181" fontId="40" fillId="0" borderId="14" xfId="0" applyNumberFormat="1" applyFont="1" applyFill="1" applyBorder="1" applyAlignment="1">
      <alignment horizontal="center" vertical="center" shrinkToFit="1"/>
    </xf>
    <xf numFmtId="0" fontId="40" fillId="0" borderId="23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41" fontId="19" fillId="3" borderId="30" xfId="0" applyNumberFormat="1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41" fontId="19" fillId="3" borderId="30" xfId="0" applyNumberFormat="1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39" fillId="3" borderId="31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 shrinkToFit="1"/>
    </xf>
    <xf numFmtId="0" fontId="19" fillId="3" borderId="31" xfId="0" applyFont="1" applyFill="1" applyBorder="1" applyAlignment="1">
      <alignment horizontal="center" vertical="center" wrapText="1" shrinkToFit="1"/>
    </xf>
    <xf numFmtId="181" fontId="19" fillId="3" borderId="32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 wrapText="1"/>
    </xf>
  </cellXfs>
  <cellStyles count="63">
    <cellStyle name="20% - 강조색1" xfId="35" builtinId="30" customBuiltin="1"/>
    <cellStyle name="20% - 강조색2" xfId="39" builtinId="34" customBuiltin="1"/>
    <cellStyle name="20% - 강조색3" xfId="43" builtinId="38" customBuiltin="1"/>
    <cellStyle name="20% - 강조색4" xfId="47" builtinId="42" customBuiltin="1"/>
    <cellStyle name="20% - 강조색5" xfId="51" builtinId="46" customBuiltin="1"/>
    <cellStyle name="20% - 강조색6" xfId="55" builtinId="50" customBuiltin="1"/>
    <cellStyle name="40% - 강조색1" xfId="36" builtinId="31" customBuiltin="1"/>
    <cellStyle name="40% - 강조색1 2 2" xfId="16"/>
    <cellStyle name="40% - 강조색1 2 3" xfId="15"/>
    <cellStyle name="40% - 강조색2" xfId="40" builtinId="35" customBuiltin="1"/>
    <cellStyle name="40% - 강조색3" xfId="44" builtinId="39" customBuiltin="1"/>
    <cellStyle name="40% - 강조색4" xfId="48" builtinId="43" customBuiltin="1"/>
    <cellStyle name="40% - 강조색5" xfId="52" builtinId="47" customBuiltin="1"/>
    <cellStyle name="40% - 강조색6" xfId="56" builtinId="51" customBuiltin="1"/>
    <cellStyle name="60% - 강조색1" xfId="37" builtinId="32" customBuiltin="1"/>
    <cellStyle name="60% - 강조색2" xfId="41" builtinId="36" customBuiltin="1"/>
    <cellStyle name="60% - 강조색3" xfId="45" builtinId="40" customBuiltin="1"/>
    <cellStyle name="60% - 강조색4" xfId="49" builtinId="44" customBuiltin="1"/>
    <cellStyle name="60% - 강조색5" xfId="53" builtinId="48" customBuiltin="1"/>
    <cellStyle name="60% - 강조색6" xfId="57" builtinId="52" customBuiltin="1"/>
    <cellStyle name="Comma [0]_laroux" xfId="3"/>
    <cellStyle name="Comma_laroux" xfId="4"/>
    <cellStyle name="Currency [0]_laroux" xfId="5"/>
    <cellStyle name="Currency_laroux" xfId="6"/>
    <cellStyle name="Normal_laroux" xfId="7"/>
    <cellStyle name="강조색1" xfId="34" builtinId="29" customBuiltin="1"/>
    <cellStyle name="강조색2" xfId="38" builtinId="33" customBuiltin="1"/>
    <cellStyle name="강조색3" xfId="42" builtinId="37" customBuiltin="1"/>
    <cellStyle name="강조색4" xfId="46" builtinId="41" customBuiltin="1"/>
    <cellStyle name="강조색5" xfId="50" builtinId="45" customBuiltin="1"/>
    <cellStyle name="강조색6" xfId="54" builtinId="49" customBuiltin="1"/>
    <cellStyle name="경고문" xfId="31" builtinId="11" customBuiltin="1"/>
    <cellStyle name="계산" xfId="28" builtinId="22" customBuiltin="1"/>
    <cellStyle name="나쁨" xfId="24" builtinId="27" customBuiltin="1"/>
    <cellStyle name="메모 2" xfId="62"/>
    <cellStyle name="백분율" xfId="8" builtinId="5"/>
    <cellStyle name="보통" xfId="25" builtinId="28" customBuiltin="1"/>
    <cellStyle name="설명 텍스트" xfId="32" builtinId="53" customBuiltin="1"/>
    <cellStyle name="셀 확인" xfId="30" builtinId="23" customBuiltin="1"/>
    <cellStyle name="쉼표 [0]" xfId="11" builtinId="6"/>
    <cellStyle name="쉼표 [0] 2" xfId="10"/>
    <cellStyle name="쉼표 [0] 6" xfId="14"/>
    <cellStyle name="연결된 셀" xfId="29" builtinId="24" customBuiltin="1"/>
    <cellStyle name="요약" xfId="33" builtinId="25" customBuiltin="1"/>
    <cellStyle name="입력" xfId="26" builtinId="20" customBuiltin="1"/>
    <cellStyle name="제목" xfId="18" builtinId="15" customBuiltin="1"/>
    <cellStyle name="제목 1" xfId="19" builtinId="16" customBuiltin="1"/>
    <cellStyle name="제목 2" xfId="20" builtinId="17" customBuiltin="1"/>
    <cellStyle name="제목 3" xfId="21" builtinId="18" customBuiltin="1"/>
    <cellStyle name="제목 4" xfId="22" builtinId="19" customBuiltin="1"/>
    <cellStyle name="좋음" xfId="23" builtinId="26" customBuiltin="1"/>
    <cellStyle name="출력" xfId="27" builtinId="21" customBuiltin="1"/>
    <cellStyle name="콤마 [0]_laroux" xfId="1"/>
    <cellStyle name="콤마_laroux" xfId="2"/>
    <cellStyle name="표준" xfId="0" builtinId="0"/>
    <cellStyle name="표준 2" xfId="9"/>
    <cellStyle name="표준 2 2" xfId="17"/>
    <cellStyle name="표준 2 2 2" xfId="60"/>
    <cellStyle name="표준 2 3" xfId="58"/>
    <cellStyle name="표준 2 3 2" xfId="13"/>
    <cellStyle name="표준 3" xfId="61"/>
    <cellStyle name="표준 8" xfId="12"/>
    <cellStyle name="표준 8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81"/>
  <sheetViews>
    <sheetView zoomScale="85" zoomScaleNormal="85" workbookViewId="0">
      <pane ySplit="4" topLeftCell="A8" activePane="bottomLeft" state="frozen"/>
      <selection pane="bottomLeft" activeCell="O3" sqref="A3:XFD4"/>
    </sheetView>
  </sheetViews>
  <sheetFormatPr defaultRowHeight="31.5" customHeight="1" x14ac:dyDescent="0.15"/>
  <cols>
    <col min="1" max="1" width="4.6640625" style="7" customWidth="1"/>
    <col min="2" max="2" width="31.33203125" style="7" customWidth="1"/>
    <col min="3" max="3" width="13.77734375" style="28" customWidth="1"/>
    <col min="4" max="4" width="8.5546875" style="28" customWidth="1"/>
    <col min="5" max="6" width="9.6640625" style="17" customWidth="1"/>
    <col min="7" max="7" width="7.109375" style="18" customWidth="1"/>
    <col min="8" max="8" width="16.77734375" style="7" customWidth="1"/>
    <col min="9" max="9" width="9.44140625" style="7" customWidth="1"/>
    <col min="10" max="10" width="32.21875" style="7" customWidth="1"/>
    <col min="11" max="11" width="9.33203125" style="7" customWidth="1"/>
    <col min="12" max="12" width="8.21875" style="7" customWidth="1"/>
    <col min="13" max="13" width="14.6640625" style="19" customWidth="1"/>
    <col min="14" max="14" width="6.77734375" style="7" customWidth="1"/>
    <col min="15" max="16384" width="8.88671875" style="7"/>
  </cols>
  <sheetData>
    <row r="1" spans="1:14" ht="31.5" customHeight="1" x14ac:dyDescent="0.45">
      <c r="A1" s="95" t="s">
        <v>15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8" customFormat="1" ht="24" customHeight="1" x14ac:dyDescent="0.25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1" t="s">
        <v>13</v>
      </c>
    </row>
    <row r="3" spans="1:14" ht="30.75" customHeight="1" x14ac:dyDescent="0.15">
      <c r="A3" s="97" t="s">
        <v>14</v>
      </c>
      <c r="B3" s="94" t="s">
        <v>1</v>
      </c>
      <c r="C3" s="98" t="s">
        <v>11</v>
      </c>
      <c r="D3" s="99" t="s">
        <v>8</v>
      </c>
      <c r="E3" s="100" t="s">
        <v>9</v>
      </c>
      <c r="F3" s="100" t="s">
        <v>10</v>
      </c>
      <c r="G3" s="101" t="s">
        <v>0</v>
      </c>
      <c r="H3" s="94" t="s">
        <v>4</v>
      </c>
      <c r="I3" s="94"/>
      <c r="J3" s="94"/>
      <c r="K3" s="94"/>
      <c r="L3" s="94"/>
      <c r="M3" s="93" t="s">
        <v>12</v>
      </c>
      <c r="N3" s="94" t="s">
        <v>2</v>
      </c>
    </row>
    <row r="4" spans="1:14" ht="30.75" customHeight="1" x14ac:dyDescent="0.15">
      <c r="A4" s="97"/>
      <c r="B4" s="94"/>
      <c r="C4" s="98"/>
      <c r="D4" s="99"/>
      <c r="E4" s="100"/>
      <c r="F4" s="100"/>
      <c r="G4" s="101"/>
      <c r="H4" s="29" t="s">
        <v>5</v>
      </c>
      <c r="I4" s="24" t="s">
        <v>114</v>
      </c>
      <c r="J4" s="24" t="s">
        <v>115</v>
      </c>
      <c r="K4" s="24" t="s">
        <v>7</v>
      </c>
      <c r="L4" s="24" t="s">
        <v>6</v>
      </c>
      <c r="M4" s="93"/>
      <c r="N4" s="94"/>
    </row>
    <row r="5" spans="1:14" ht="30" customHeight="1" x14ac:dyDescent="0.15">
      <c r="A5" s="30">
        <v>1</v>
      </c>
      <c r="B5" s="42" t="s">
        <v>17</v>
      </c>
      <c r="C5" s="31"/>
      <c r="D5" s="43" t="s">
        <v>16</v>
      </c>
      <c r="E5" s="32"/>
      <c r="F5" s="44">
        <v>1251910</v>
      </c>
      <c r="G5" s="33" t="e">
        <f t="shared" ref="G5:G44" si="0">F5/E5</f>
        <v>#DIV/0!</v>
      </c>
      <c r="H5" s="42" t="s">
        <v>18</v>
      </c>
      <c r="I5" s="43"/>
      <c r="J5" s="43"/>
      <c r="K5" s="34"/>
      <c r="L5" s="34"/>
      <c r="M5" s="35"/>
      <c r="N5" s="36"/>
    </row>
    <row r="6" spans="1:14" ht="30" customHeight="1" x14ac:dyDescent="0.15">
      <c r="A6" s="30">
        <v>2</v>
      </c>
      <c r="B6" s="42" t="s">
        <v>19</v>
      </c>
      <c r="C6" s="31"/>
      <c r="D6" s="43" t="s">
        <v>16</v>
      </c>
      <c r="E6" s="32"/>
      <c r="F6" s="44">
        <v>7240000</v>
      </c>
      <c r="G6" s="33" t="e">
        <f t="shared" si="0"/>
        <v>#DIV/0!</v>
      </c>
      <c r="H6" s="42" t="s">
        <v>20</v>
      </c>
      <c r="I6" s="43"/>
      <c r="J6" s="43"/>
      <c r="K6" s="34"/>
      <c r="L6" s="34"/>
      <c r="M6" s="35"/>
      <c r="N6" s="36"/>
    </row>
    <row r="7" spans="1:14" ht="30" customHeight="1" x14ac:dyDescent="0.15">
      <c r="A7" s="30">
        <v>5</v>
      </c>
      <c r="B7" s="42" t="s">
        <v>22</v>
      </c>
      <c r="C7" s="31"/>
      <c r="D7" s="43" t="s">
        <v>21</v>
      </c>
      <c r="E7" s="37"/>
      <c r="F7" s="44">
        <v>2800000</v>
      </c>
      <c r="G7" s="33" t="e">
        <f t="shared" si="0"/>
        <v>#DIV/0!</v>
      </c>
      <c r="H7" s="42" t="s">
        <v>23</v>
      </c>
      <c r="I7" s="43"/>
      <c r="J7" s="43"/>
      <c r="K7" s="34"/>
      <c r="L7" s="34"/>
      <c r="M7" s="35"/>
      <c r="N7" s="36"/>
    </row>
    <row r="8" spans="1:14" ht="30" customHeight="1" x14ac:dyDescent="0.15">
      <c r="A8" s="30">
        <v>3</v>
      </c>
      <c r="B8" s="42" t="s">
        <v>25</v>
      </c>
      <c r="C8" s="31"/>
      <c r="D8" s="43" t="s">
        <v>24</v>
      </c>
      <c r="E8" s="37"/>
      <c r="F8" s="44">
        <v>1980000</v>
      </c>
      <c r="G8" s="33" t="e">
        <f t="shared" si="0"/>
        <v>#DIV/0!</v>
      </c>
      <c r="H8" s="42" t="s">
        <v>26</v>
      </c>
      <c r="I8" s="43"/>
      <c r="J8" s="43"/>
      <c r="K8" s="34"/>
      <c r="L8" s="34"/>
      <c r="M8" s="35"/>
      <c r="N8" s="36"/>
    </row>
    <row r="9" spans="1:14" ht="30" customHeight="1" x14ac:dyDescent="0.15">
      <c r="A9" s="30">
        <v>4</v>
      </c>
      <c r="B9" s="42" t="s">
        <v>27</v>
      </c>
      <c r="C9" s="31"/>
      <c r="D9" s="43" t="s">
        <v>24</v>
      </c>
      <c r="E9" s="37"/>
      <c r="F9" s="44">
        <v>1244100</v>
      </c>
      <c r="G9" s="33" t="e">
        <f t="shared" si="0"/>
        <v>#DIV/0!</v>
      </c>
      <c r="H9" s="42" t="s">
        <v>28</v>
      </c>
      <c r="I9" s="43"/>
      <c r="J9" s="43"/>
      <c r="K9" s="34"/>
      <c r="L9" s="34"/>
      <c r="M9" s="35"/>
      <c r="N9" s="36"/>
    </row>
    <row r="10" spans="1:14" ht="30" customHeight="1" x14ac:dyDescent="0.15">
      <c r="A10" s="30">
        <v>6</v>
      </c>
      <c r="B10" s="42" t="s">
        <v>30</v>
      </c>
      <c r="C10" s="31"/>
      <c r="D10" s="43" t="s">
        <v>29</v>
      </c>
      <c r="E10" s="37"/>
      <c r="F10" s="44">
        <v>1000000</v>
      </c>
      <c r="G10" s="33" t="e">
        <f t="shared" si="0"/>
        <v>#DIV/0!</v>
      </c>
      <c r="H10" s="42" t="s">
        <v>31</v>
      </c>
      <c r="I10" s="43"/>
      <c r="J10" s="43"/>
      <c r="K10" s="34"/>
      <c r="L10" s="34"/>
      <c r="M10" s="35"/>
      <c r="N10" s="36"/>
    </row>
    <row r="11" spans="1:14" ht="30" customHeight="1" x14ac:dyDescent="0.15">
      <c r="A11" s="30">
        <v>7</v>
      </c>
      <c r="B11" s="42" t="s">
        <v>33</v>
      </c>
      <c r="C11" s="31"/>
      <c r="D11" s="43" t="s">
        <v>32</v>
      </c>
      <c r="E11" s="37"/>
      <c r="F11" s="44">
        <v>4772400</v>
      </c>
      <c r="G11" s="33" t="e">
        <f t="shared" si="0"/>
        <v>#DIV/0!</v>
      </c>
      <c r="H11" s="42" t="s">
        <v>34</v>
      </c>
      <c r="I11" s="43"/>
      <c r="J11" s="43"/>
      <c r="K11" s="34"/>
      <c r="L11" s="34"/>
      <c r="M11" s="35"/>
      <c r="N11" s="36"/>
    </row>
    <row r="12" spans="1:14" ht="30" customHeight="1" x14ac:dyDescent="0.15">
      <c r="A12" s="30">
        <v>9</v>
      </c>
      <c r="B12" s="42" t="s">
        <v>35</v>
      </c>
      <c r="C12" s="31"/>
      <c r="D12" s="43" t="s">
        <v>32</v>
      </c>
      <c r="E12" s="37"/>
      <c r="F12" s="44">
        <v>1500000</v>
      </c>
      <c r="G12" s="33" t="e">
        <f t="shared" si="0"/>
        <v>#DIV/0!</v>
      </c>
      <c r="H12" s="42" t="s">
        <v>36</v>
      </c>
      <c r="I12" s="43"/>
      <c r="J12" s="43"/>
      <c r="K12" s="34"/>
      <c r="L12" s="34"/>
      <c r="M12" s="35"/>
      <c r="N12" s="36"/>
    </row>
    <row r="13" spans="1:14" ht="30" customHeight="1" x14ac:dyDescent="0.15">
      <c r="A13" s="30">
        <v>8</v>
      </c>
      <c r="B13" s="42" t="s">
        <v>38</v>
      </c>
      <c r="C13" s="38"/>
      <c r="D13" s="43" t="s">
        <v>37</v>
      </c>
      <c r="E13" s="37"/>
      <c r="F13" s="44">
        <v>2628000</v>
      </c>
      <c r="G13" s="33" t="e">
        <f t="shared" si="0"/>
        <v>#DIV/0!</v>
      </c>
      <c r="H13" s="42" t="s">
        <v>39</v>
      </c>
      <c r="I13" s="43"/>
      <c r="J13" s="43"/>
      <c r="K13" s="34"/>
      <c r="L13" s="34"/>
      <c r="M13" s="35"/>
      <c r="N13" s="36"/>
    </row>
    <row r="14" spans="1:14" ht="39" customHeight="1" x14ac:dyDescent="0.15">
      <c r="A14" s="30">
        <v>12</v>
      </c>
      <c r="B14" s="42" t="s">
        <v>41</v>
      </c>
      <c r="C14" s="31"/>
      <c r="D14" s="43" t="s">
        <v>40</v>
      </c>
      <c r="E14" s="37"/>
      <c r="F14" s="44">
        <v>4600000</v>
      </c>
      <c r="G14" s="33" t="e">
        <f t="shared" si="0"/>
        <v>#DIV/0!</v>
      </c>
      <c r="H14" s="42" t="s">
        <v>42</v>
      </c>
      <c r="I14" s="43"/>
      <c r="J14" s="43"/>
      <c r="K14" s="34"/>
      <c r="L14" s="34"/>
      <c r="M14" s="35"/>
      <c r="N14" s="36"/>
    </row>
    <row r="15" spans="1:14" ht="30" customHeight="1" x14ac:dyDescent="0.15">
      <c r="A15" s="30">
        <v>11</v>
      </c>
      <c r="B15" s="42" t="s">
        <v>43</v>
      </c>
      <c r="C15" s="31"/>
      <c r="D15" s="43" t="s">
        <v>40</v>
      </c>
      <c r="E15" s="37"/>
      <c r="F15" s="44">
        <v>1320000</v>
      </c>
      <c r="G15" s="33" t="e">
        <f t="shared" si="0"/>
        <v>#DIV/0!</v>
      </c>
      <c r="H15" s="42" t="s">
        <v>44</v>
      </c>
      <c r="I15" s="43"/>
      <c r="J15" s="43"/>
      <c r="K15" s="34"/>
      <c r="L15" s="34"/>
      <c r="M15" s="35"/>
      <c r="N15" s="36"/>
    </row>
    <row r="16" spans="1:14" ht="30" customHeight="1" x14ac:dyDescent="0.15">
      <c r="A16" s="30">
        <v>10</v>
      </c>
      <c r="B16" s="42" t="s">
        <v>46</v>
      </c>
      <c r="C16" s="31"/>
      <c r="D16" s="43" t="s">
        <v>45</v>
      </c>
      <c r="E16" s="37"/>
      <c r="F16" s="44">
        <v>1500000</v>
      </c>
      <c r="G16" s="33" t="e">
        <f t="shared" si="0"/>
        <v>#DIV/0!</v>
      </c>
      <c r="H16" s="42" t="s">
        <v>47</v>
      </c>
      <c r="I16" s="43"/>
      <c r="J16" s="43"/>
      <c r="K16" s="34"/>
      <c r="L16" s="34"/>
      <c r="M16" s="35"/>
      <c r="N16" s="36"/>
    </row>
    <row r="17" spans="1:14" ht="30" customHeight="1" x14ac:dyDescent="0.15">
      <c r="A17" s="30">
        <v>13</v>
      </c>
      <c r="B17" s="42" t="s">
        <v>49</v>
      </c>
      <c r="C17" s="31"/>
      <c r="D17" s="43" t="s">
        <v>48</v>
      </c>
      <c r="E17" s="37"/>
      <c r="F17" s="44">
        <v>1119360</v>
      </c>
      <c r="G17" s="33" t="e">
        <f t="shared" si="0"/>
        <v>#DIV/0!</v>
      </c>
      <c r="H17" s="42" t="s">
        <v>50</v>
      </c>
      <c r="I17" s="43"/>
      <c r="J17" s="43"/>
      <c r="K17" s="34"/>
      <c r="L17" s="34"/>
      <c r="M17" s="35"/>
      <c r="N17" s="36"/>
    </row>
    <row r="18" spans="1:14" ht="30" customHeight="1" x14ac:dyDescent="0.15">
      <c r="A18" s="30">
        <v>14</v>
      </c>
      <c r="B18" s="42" t="s">
        <v>52</v>
      </c>
      <c r="C18" s="31"/>
      <c r="D18" s="43" t="s">
        <v>51</v>
      </c>
      <c r="E18" s="37"/>
      <c r="F18" s="44">
        <v>1000000</v>
      </c>
      <c r="G18" s="33" t="e">
        <f t="shared" si="0"/>
        <v>#DIV/0!</v>
      </c>
      <c r="H18" s="42" t="s">
        <v>53</v>
      </c>
      <c r="I18" s="43"/>
      <c r="J18" s="43"/>
      <c r="K18" s="34"/>
      <c r="L18" s="34"/>
      <c r="M18" s="35"/>
      <c r="N18" s="36"/>
    </row>
    <row r="19" spans="1:14" ht="30" customHeight="1" x14ac:dyDescent="0.15">
      <c r="A19" s="30">
        <v>16</v>
      </c>
      <c r="B19" s="42" t="s">
        <v>55</v>
      </c>
      <c r="C19" s="38"/>
      <c r="D19" s="43" t="s">
        <v>54</v>
      </c>
      <c r="E19" s="37"/>
      <c r="F19" s="44">
        <v>6440000</v>
      </c>
      <c r="G19" s="33" t="e">
        <f t="shared" si="0"/>
        <v>#DIV/0!</v>
      </c>
      <c r="H19" s="42" t="s">
        <v>56</v>
      </c>
      <c r="I19" s="43"/>
      <c r="J19" s="43"/>
      <c r="K19" s="34"/>
      <c r="L19" s="34"/>
      <c r="M19" s="35"/>
      <c r="N19" s="36"/>
    </row>
    <row r="20" spans="1:14" ht="30" customHeight="1" x14ac:dyDescent="0.15">
      <c r="A20" s="30">
        <v>17</v>
      </c>
      <c r="B20" s="42" t="s">
        <v>58</v>
      </c>
      <c r="C20" s="38"/>
      <c r="D20" s="43" t="s">
        <v>57</v>
      </c>
      <c r="E20" s="37"/>
      <c r="F20" s="44">
        <v>4393010</v>
      </c>
      <c r="G20" s="33" t="e">
        <f t="shared" si="0"/>
        <v>#DIV/0!</v>
      </c>
      <c r="H20" s="42" t="s">
        <v>59</v>
      </c>
      <c r="I20" s="43"/>
      <c r="J20" s="43"/>
      <c r="K20" s="34"/>
      <c r="L20" s="34"/>
      <c r="M20" s="35"/>
      <c r="N20" s="36"/>
    </row>
    <row r="21" spans="1:14" ht="30" customHeight="1" x14ac:dyDescent="0.15">
      <c r="A21" s="30">
        <v>15</v>
      </c>
      <c r="B21" s="42" t="s">
        <v>60</v>
      </c>
      <c r="C21" s="31"/>
      <c r="D21" s="43" t="s">
        <v>57</v>
      </c>
      <c r="E21" s="37"/>
      <c r="F21" s="44">
        <v>1209000</v>
      </c>
      <c r="G21" s="33" t="e">
        <f t="shared" si="0"/>
        <v>#DIV/0!</v>
      </c>
      <c r="H21" s="42" t="s">
        <v>61</v>
      </c>
      <c r="I21" s="43"/>
      <c r="J21" s="43"/>
      <c r="K21" s="34"/>
      <c r="L21" s="34"/>
      <c r="M21" s="35"/>
      <c r="N21" s="36"/>
    </row>
    <row r="22" spans="1:14" ht="30" customHeight="1" x14ac:dyDescent="0.15">
      <c r="A22" s="30">
        <v>18</v>
      </c>
      <c r="B22" s="42" t="s">
        <v>63</v>
      </c>
      <c r="C22" s="38"/>
      <c r="D22" s="43" t="s">
        <v>62</v>
      </c>
      <c r="E22" s="37"/>
      <c r="F22" s="44">
        <v>2560000</v>
      </c>
      <c r="G22" s="33" t="e">
        <f t="shared" si="0"/>
        <v>#DIV/0!</v>
      </c>
      <c r="H22" s="42" t="s">
        <v>64</v>
      </c>
      <c r="I22" s="43"/>
      <c r="J22" s="43"/>
      <c r="K22" s="34"/>
      <c r="L22" s="34"/>
      <c r="M22" s="35"/>
      <c r="N22" s="36"/>
    </row>
    <row r="23" spans="1:14" ht="30" customHeight="1" x14ac:dyDescent="0.15">
      <c r="A23" s="30">
        <v>19</v>
      </c>
      <c r="B23" s="42" t="s">
        <v>66</v>
      </c>
      <c r="C23" s="31"/>
      <c r="D23" s="43" t="s">
        <v>65</v>
      </c>
      <c r="E23" s="37"/>
      <c r="F23" s="44">
        <v>1687320</v>
      </c>
      <c r="G23" s="33" t="e">
        <f t="shared" si="0"/>
        <v>#DIV/0!</v>
      </c>
      <c r="H23" s="42" t="s">
        <v>67</v>
      </c>
      <c r="I23" s="43"/>
      <c r="J23" s="43"/>
      <c r="K23" s="34"/>
      <c r="L23" s="34"/>
      <c r="M23" s="35"/>
      <c r="N23" s="36"/>
    </row>
    <row r="24" spans="1:14" ht="30" customHeight="1" x14ac:dyDescent="0.15">
      <c r="A24" s="30">
        <v>20</v>
      </c>
      <c r="B24" s="42" t="s">
        <v>69</v>
      </c>
      <c r="C24" s="31"/>
      <c r="D24" s="43" t="s">
        <v>68</v>
      </c>
      <c r="E24" s="37"/>
      <c r="F24" s="44">
        <v>1000000</v>
      </c>
      <c r="G24" s="33" t="e">
        <f t="shared" si="0"/>
        <v>#DIV/0!</v>
      </c>
      <c r="H24" s="42" t="s">
        <v>70</v>
      </c>
      <c r="I24" s="43"/>
      <c r="J24" s="43"/>
      <c r="K24" s="34"/>
      <c r="L24" s="34"/>
      <c r="M24" s="35"/>
      <c r="N24" s="36"/>
    </row>
    <row r="25" spans="1:14" ht="30" customHeight="1" x14ac:dyDescent="0.15">
      <c r="A25" s="30">
        <v>21</v>
      </c>
      <c r="B25" s="42" t="s">
        <v>72</v>
      </c>
      <c r="C25" s="31"/>
      <c r="D25" s="43" t="s">
        <v>71</v>
      </c>
      <c r="E25" s="37"/>
      <c r="F25" s="44">
        <v>1100000</v>
      </c>
      <c r="G25" s="33" t="e">
        <f t="shared" si="0"/>
        <v>#DIV/0!</v>
      </c>
      <c r="H25" s="42" t="s">
        <v>73</v>
      </c>
      <c r="I25" s="43"/>
      <c r="J25" s="43"/>
      <c r="K25" s="34"/>
      <c r="L25" s="34"/>
      <c r="M25" s="35"/>
      <c r="N25" s="36"/>
    </row>
    <row r="26" spans="1:14" ht="30" customHeight="1" x14ac:dyDescent="0.15">
      <c r="A26" s="30">
        <v>22</v>
      </c>
      <c r="B26" s="42" t="s">
        <v>75</v>
      </c>
      <c r="C26" s="31"/>
      <c r="D26" s="43" t="s">
        <v>74</v>
      </c>
      <c r="E26" s="37"/>
      <c r="F26" s="44">
        <v>1210000</v>
      </c>
      <c r="G26" s="33" t="e">
        <f t="shared" si="0"/>
        <v>#DIV/0!</v>
      </c>
      <c r="H26" s="42" t="s">
        <v>61</v>
      </c>
      <c r="I26" s="43"/>
      <c r="J26" s="43"/>
      <c r="K26" s="34"/>
      <c r="L26" s="34"/>
      <c r="M26" s="35"/>
      <c r="N26" s="36"/>
    </row>
    <row r="27" spans="1:14" ht="30" customHeight="1" x14ac:dyDescent="0.15">
      <c r="A27" s="30">
        <v>23</v>
      </c>
      <c r="B27" s="42" t="s">
        <v>77</v>
      </c>
      <c r="C27" s="31"/>
      <c r="D27" s="43" t="s">
        <v>76</v>
      </c>
      <c r="E27" s="37"/>
      <c r="F27" s="44">
        <v>2627000</v>
      </c>
      <c r="G27" s="33" t="e">
        <f t="shared" si="0"/>
        <v>#DIV/0!</v>
      </c>
      <c r="H27" s="42" t="s">
        <v>39</v>
      </c>
      <c r="I27" s="43"/>
      <c r="J27" s="43"/>
      <c r="K27" s="34"/>
      <c r="L27" s="34"/>
      <c r="M27" s="35"/>
      <c r="N27" s="36"/>
    </row>
    <row r="28" spans="1:14" ht="30" customHeight="1" x14ac:dyDescent="0.15">
      <c r="A28" s="30">
        <v>24</v>
      </c>
      <c r="B28" s="42" t="s">
        <v>78</v>
      </c>
      <c r="C28" s="31"/>
      <c r="D28" s="43" t="s">
        <v>76</v>
      </c>
      <c r="E28" s="37"/>
      <c r="F28" s="44">
        <v>4648000</v>
      </c>
      <c r="G28" s="33" t="e">
        <f t="shared" si="0"/>
        <v>#DIV/0!</v>
      </c>
      <c r="H28" s="42" t="s">
        <v>34</v>
      </c>
      <c r="I28" s="43"/>
      <c r="J28" s="43"/>
      <c r="K28" s="34"/>
      <c r="L28" s="34"/>
      <c r="M28" s="35"/>
      <c r="N28" s="36"/>
    </row>
    <row r="29" spans="1:14" ht="30" customHeight="1" x14ac:dyDescent="0.15">
      <c r="A29" s="30">
        <v>20</v>
      </c>
      <c r="B29" s="42" t="s">
        <v>80</v>
      </c>
      <c r="C29" s="31"/>
      <c r="D29" s="43" t="s">
        <v>79</v>
      </c>
      <c r="E29" s="37"/>
      <c r="F29" s="44">
        <v>5493000</v>
      </c>
      <c r="G29" s="33" t="e">
        <f t="shared" si="0"/>
        <v>#DIV/0!</v>
      </c>
      <c r="H29" s="42" t="s">
        <v>59</v>
      </c>
      <c r="I29" s="43"/>
      <c r="J29" s="43"/>
      <c r="K29" s="34"/>
      <c r="L29" s="34"/>
      <c r="M29" s="35"/>
      <c r="N29" s="36"/>
    </row>
    <row r="30" spans="1:14" ht="30" customHeight="1" x14ac:dyDescent="0.15">
      <c r="A30" s="30">
        <v>21</v>
      </c>
      <c r="B30" s="42" t="s">
        <v>82</v>
      </c>
      <c r="C30" s="31"/>
      <c r="D30" s="43" t="s">
        <v>81</v>
      </c>
      <c r="E30" s="37"/>
      <c r="F30" s="44">
        <v>1557000</v>
      </c>
      <c r="G30" s="33" t="e">
        <f t="shared" si="0"/>
        <v>#DIV/0!</v>
      </c>
      <c r="H30" s="42" t="s">
        <v>83</v>
      </c>
      <c r="I30" s="43"/>
      <c r="J30" s="43"/>
      <c r="K30" s="34"/>
      <c r="L30" s="34"/>
      <c r="M30" s="35"/>
      <c r="N30" s="36"/>
    </row>
    <row r="31" spans="1:14" ht="30" customHeight="1" x14ac:dyDescent="0.15">
      <c r="A31" s="30">
        <v>22</v>
      </c>
      <c r="B31" s="42" t="s">
        <v>84</v>
      </c>
      <c r="C31" s="31"/>
      <c r="D31" s="43" t="s">
        <v>81</v>
      </c>
      <c r="E31" s="37"/>
      <c r="F31" s="44">
        <v>1800000</v>
      </c>
      <c r="G31" s="33" t="e">
        <f t="shared" si="0"/>
        <v>#DIV/0!</v>
      </c>
      <c r="H31" s="42" t="s">
        <v>85</v>
      </c>
      <c r="I31" s="43"/>
      <c r="J31" s="43"/>
      <c r="K31" s="34"/>
      <c r="L31" s="34"/>
      <c r="M31" s="35"/>
      <c r="N31" s="36"/>
    </row>
    <row r="32" spans="1:14" ht="30" customHeight="1" x14ac:dyDescent="0.15">
      <c r="A32" s="30">
        <v>23</v>
      </c>
      <c r="B32" s="42" t="s">
        <v>86</v>
      </c>
      <c r="C32" s="38"/>
      <c r="D32" s="43" t="s">
        <v>81</v>
      </c>
      <c r="E32" s="37"/>
      <c r="F32" s="44">
        <v>2000000</v>
      </c>
      <c r="G32" s="33" t="e">
        <f t="shared" si="0"/>
        <v>#DIV/0!</v>
      </c>
      <c r="H32" s="42" t="s">
        <v>87</v>
      </c>
      <c r="I32" s="43"/>
      <c r="J32" s="43"/>
      <c r="K32" s="34"/>
      <c r="L32" s="34"/>
      <c r="M32" s="35"/>
      <c r="N32" s="36"/>
    </row>
    <row r="33" spans="1:14" ht="30" customHeight="1" x14ac:dyDescent="0.15">
      <c r="A33" s="30">
        <v>24</v>
      </c>
      <c r="B33" s="42" t="s">
        <v>89</v>
      </c>
      <c r="C33" s="31"/>
      <c r="D33" s="43" t="s">
        <v>88</v>
      </c>
      <c r="E33" s="37"/>
      <c r="F33" s="44">
        <v>2850000</v>
      </c>
      <c r="G33" s="33" t="e">
        <f t="shared" si="0"/>
        <v>#DIV/0!</v>
      </c>
      <c r="H33" s="42" t="s">
        <v>90</v>
      </c>
      <c r="I33" s="43"/>
      <c r="J33" s="43"/>
      <c r="K33" s="34"/>
      <c r="L33" s="34"/>
      <c r="M33" s="35"/>
      <c r="N33" s="36"/>
    </row>
    <row r="34" spans="1:14" ht="30" customHeight="1" x14ac:dyDescent="0.15">
      <c r="A34" s="30">
        <v>25</v>
      </c>
      <c r="B34" s="42" t="s">
        <v>92</v>
      </c>
      <c r="C34" s="31"/>
      <c r="D34" s="43" t="s">
        <v>91</v>
      </c>
      <c r="E34" s="37"/>
      <c r="F34" s="44">
        <v>3868000</v>
      </c>
      <c r="G34" s="33" t="e">
        <f t="shared" si="0"/>
        <v>#DIV/0!</v>
      </c>
      <c r="H34" s="42" t="s">
        <v>93</v>
      </c>
      <c r="I34" s="43"/>
      <c r="J34" s="43"/>
      <c r="K34" s="34"/>
      <c r="L34" s="34"/>
      <c r="M34" s="35"/>
      <c r="N34" s="36"/>
    </row>
    <row r="35" spans="1:14" ht="30" customHeight="1" x14ac:dyDescent="0.15">
      <c r="A35" s="30">
        <v>26</v>
      </c>
      <c r="B35" s="42" t="s">
        <v>94</v>
      </c>
      <c r="C35" s="31"/>
      <c r="D35" s="43" t="s">
        <v>91</v>
      </c>
      <c r="E35" s="37"/>
      <c r="F35" s="44">
        <v>7586400</v>
      </c>
      <c r="G35" s="33" t="e">
        <f t="shared" si="0"/>
        <v>#DIV/0!</v>
      </c>
      <c r="H35" s="42" t="s">
        <v>95</v>
      </c>
      <c r="I35" s="43"/>
      <c r="J35" s="43"/>
      <c r="K35" s="34"/>
      <c r="L35" s="34"/>
      <c r="M35" s="35"/>
      <c r="N35" s="36"/>
    </row>
    <row r="36" spans="1:14" ht="30" customHeight="1" x14ac:dyDescent="0.15">
      <c r="A36" s="30">
        <v>29</v>
      </c>
      <c r="B36" s="42" t="s">
        <v>96</v>
      </c>
      <c r="C36" s="31"/>
      <c r="D36" s="43" t="s">
        <v>91</v>
      </c>
      <c r="E36" s="37"/>
      <c r="F36" s="44">
        <v>13808250</v>
      </c>
      <c r="G36" s="33" t="e">
        <f t="shared" si="0"/>
        <v>#DIV/0!</v>
      </c>
      <c r="H36" s="42" t="s">
        <v>97</v>
      </c>
      <c r="I36" s="43"/>
      <c r="J36" s="43"/>
      <c r="K36" s="34"/>
      <c r="L36" s="34"/>
      <c r="M36" s="35"/>
      <c r="N36" s="36"/>
    </row>
    <row r="37" spans="1:14" ht="30" customHeight="1" x14ac:dyDescent="0.15">
      <c r="A37" s="30">
        <v>28</v>
      </c>
      <c r="B37" s="42" t="s">
        <v>99</v>
      </c>
      <c r="C37" s="31"/>
      <c r="D37" s="43" t="s">
        <v>98</v>
      </c>
      <c r="E37" s="37"/>
      <c r="F37" s="44">
        <v>2400000</v>
      </c>
      <c r="G37" s="33" t="e">
        <f t="shared" si="0"/>
        <v>#DIV/0!</v>
      </c>
      <c r="H37" s="42" t="s">
        <v>100</v>
      </c>
      <c r="I37" s="43"/>
      <c r="J37" s="43"/>
      <c r="K37" s="34"/>
      <c r="L37" s="34"/>
      <c r="M37" s="35"/>
      <c r="N37" s="36"/>
    </row>
    <row r="38" spans="1:14" ht="30" customHeight="1" x14ac:dyDescent="0.15">
      <c r="A38" s="30">
        <v>30</v>
      </c>
      <c r="B38" s="42" t="s">
        <v>102</v>
      </c>
      <c r="C38" s="31"/>
      <c r="D38" s="43" t="s">
        <v>101</v>
      </c>
      <c r="E38" s="37"/>
      <c r="F38" s="44">
        <v>4055690</v>
      </c>
      <c r="G38" s="33" t="e">
        <f t="shared" si="0"/>
        <v>#DIV/0!</v>
      </c>
      <c r="H38" s="42" t="s">
        <v>59</v>
      </c>
      <c r="I38" s="43"/>
      <c r="J38" s="43"/>
      <c r="K38" s="34"/>
      <c r="L38" s="39"/>
      <c r="M38" s="35"/>
      <c r="N38" s="36"/>
    </row>
    <row r="39" spans="1:14" ht="30" customHeight="1" x14ac:dyDescent="0.15">
      <c r="A39" s="30">
        <v>27</v>
      </c>
      <c r="B39" s="42" t="s">
        <v>104</v>
      </c>
      <c r="C39" s="31"/>
      <c r="D39" s="43" t="s">
        <v>103</v>
      </c>
      <c r="E39" s="37"/>
      <c r="F39" s="44">
        <v>2450000</v>
      </c>
      <c r="G39" s="33" t="e">
        <f t="shared" si="0"/>
        <v>#DIV/0!</v>
      </c>
      <c r="H39" s="42" t="s">
        <v>50</v>
      </c>
      <c r="I39" s="43"/>
      <c r="J39" s="43"/>
      <c r="K39" s="34"/>
      <c r="L39" s="34"/>
      <c r="M39" s="35"/>
      <c r="N39" s="36"/>
    </row>
    <row r="40" spans="1:14" ht="30" customHeight="1" x14ac:dyDescent="0.15">
      <c r="A40" s="30">
        <v>32</v>
      </c>
      <c r="B40" s="42" t="s">
        <v>106</v>
      </c>
      <c r="C40" s="31"/>
      <c r="D40" s="43" t="s">
        <v>105</v>
      </c>
      <c r="E40" s="37"/>
      <c r="F40" s="44">
        <v>1010000</v>
      </c>
      <c r="G40" s="33" t="e">
        <f t="shared" si="0"/>
        <v>#DIV/0!</v>
      </c>
      <c r="H40" s="42" t="s">
        <v>61</v>
      </c>
      <c r="I40" s="43"/>
      <c r="J40" s="43"/>
      <c r="K40" s="34"/>
      <c r="L40" s="34"/>
      <c r="M40" s="35"/>
      <c r="N40" s="36"/>
    </row>
    <row r="41" spans="1:14" ht="30" customHeight="1" x14ac:dyDescent="0.15">
      <c r="A41" s="30">
        <v>33</v>
      </c>
      <c r="B41" s="42" t="s">
        <v>108</v>
      </c>
      <c r="C41" s="31"/>
      <c r="D41" s="43" t="s">
        <v>107</v>
      </c>
      <c r="E41" s="37"/>
      <c r="F41" s="44">
        <v>1164000</v>
      </c>
      <c r="G41" s="33" t="e">
        <f t="shared" si="0"/>
        <v>#DIV/0!</v>
      </c>
      <c r="H41" s="42" t="s">
        <v>109</v>
      </c>
      <c r="I41" s="43"/>
      <c r="J41" s="43"/>
      <c r="K41" s="34"/>
      <c r="L41" s="34"/>
      <c r="M41" s="35"/>
      <c r="N41" s="36"/>
    </row>
    <row r="42" spans="1:14" ht="30" customHeight="1" x14ac:dyDescent="0.15">
      <c r="A42" s="30">
        <v>34</v>
      </c>
      <c r="B42" s="42" t="s">
        <v>108</v>
      </c>
      <c r="C42" s="31"/>
      <c r="D42" s="43" t="s">
        <v>107</v>
      </c>
      <c r="E42" s="37"/>
      <c r="F42" s="44">
        <v>1940000</v>
      </c>
      <c r="G42" s="33" t="e">
        <f t="shared" si="0"/>
        <v>#DIV/0!</v>
      </c>
      <c r="H42" s="42" t="s">
        <v>109</v>
      </c>
      <c r="I42" s="43"/>
      <c r="J42" s="43"/>
      <c r="K42" s="34"/>
      <c r="L42" s="34"/>
      <c r="M42" s="35"/>
      <c r="N42" s="36"/>
    </row>
    <row r="43" spans="1:14" ht="30" customHeight="1" x14ac:dyDescent="0.15">
      <c r="A43" s="30">
        <v>35</v>
      </c>
      <c r="B43" s="42" t="s">
        <v>111</v>
      </c>
      <c r="C43" s="31"/>
      <c r="D43" s="43" t="s">
        <v>110</v>
      </c>
      <c r="E43" s="37"/>
      <c r="F43" s="44">
        <v>9504000</v>
      </c>
      <c r="G43" s="33" t="e">
        <f t="shared" si="0"/>
        <v>#DIV/0!</v>
      </c>
      <c r="H43" s="42" t="s">
        <v>34</v>
      </c>
      <c r="I43" s="43"/>
      <c r="J43" s="43"/>
      <c r="K43" s="34"/>
      <c r="L43" s="34"/>
      <c r="M43" s="35"/>
      <c r="N43" s="36"/>
    </row>
    <row r="44" spans="1:14" ht="30" customHeight="1" x14ac:dyDescent="0.15">
      <c r="A44" s="30">
        <v>36</v>
      </c>
      <c r="B44" s="42" t="s">
        <v>113</v>
      </c>
      <c r="C44" s="31"/>
      <c r="D44" s="43" t="s">
        <v>112</v>
      </c>
      <c r="E44" s="37"/>
      <c r="F44" s="44">
        <v>4519600</v>
      </c>
      <c r="G44" s="33" t="e">
        <f t="shared" si="0"/>
        <v>#DIV/0!</v>
      </c>
      <c r="H44" s="42" t="s">
        <v>39</v>
      </c>
      <c r="I44" s="43"/>
      <c r="J44" s="43"/>
      <c r="K44" s="34"/>
      <c r="L44" s="34"/>
      <c r="M44" s="35"/>
      <c r="N44" s="36"/>
    </row>
    <row r="45" spans="1:14" ht="30" customHeight="1" x14ac:dyDescent="0.15">
      <c r="A45" s="30">
        <v>37</v>
      </c>
      <c r="B45" s="34"/>
      <c r="C45" s="31"/>
      <c r="D45" s="40"/>
      <c r="E45" s="37"/>
      <c r="F45" s="37"/>
      <c r="G45" s="33"/>
      <c r="H45" s="34"/>
      <c r="I45" s="34"/>
      <c r="J45" s="34"/>
      <c r="K45" s="34"/>
      <c r="L45" s="34"/>
      <c r="M45" s="35"/>
      <c r="N45" s="36"/>
    </row>
    <row r="46" spans="1:14" ht="30" customHeight="1" x14ac:dyDescent="0.15">
      <c r="A46" s="30">
        <v>38</v>
      </c>
      <c r="B46" s="34"/>
      <c r="C46" s="31"/>
      <c r="D46" s="40"/>
      <c r="E46" s="37"/>
      <c r="F46" s="37"/>
      <c r="G46" s="41"/>
      <c r="H46" s="34"/>
      <c r="I46" s="34"/>
      <c r="J46" s="34"/>
      <c r="K46" s="34"/>
      <c r="L46" s="34"/>
      <c r="M46" s="35"/>
      <c r="N46" s="36"/>
    </row>
    <row r="47" spans="1:14" ht="30" customHeight="1" x14ac:dyDescent="0.15">
      <c r="A47" s="6">
        <v>39</v>
      </c>
      <c r="B47" s="20"/>
      <c r="C47" s="25"/>
      <c r="D47" s="26"/>
      <c r="E47" s="22"/>
      <c r="F47" s="22"/>
      <c r="G47" s="23"/>
      <c r="H47" s="20"/>
      <c r="I47" s="20"/>
      <c r="J47" s="20"/>
      <c r="K47" s="20"/>
      <c r="L47" s="20"/>
      <c r="M47" s="2"/>
      <c r="N47" s="21"/>
    </row>
    <row r="48" spans="1:14" ht="30" customHeight="1" x14ac:dyDescent="0.15">
      <c r="A48" s="6">
        <v>40</v>
      </c>
      <c r="B48" s="21"/>
      <c r="C48" s="26"/>
      <c r="D48" s="26"/>
      <c r="E48" s="22"/>
      <c r="F48" s="22"/>
      <c r="G48" s="23"/>
      <c r="H48" s="20"/>
      <c r="I48" s="20"/>
      <c r="J48" s="20"/>
      <c r="K48" s="20"/>
      <c r="L48" s="20"/>
      <c r="M48" s="2"/>
      <c r="N48" s="21"/>
    </row>
    <row r="49" spans="1:14" ht="30" customHeight="1" x14ac:dyDescent="0.15">
      <c r="A49" s="6">
        <v>41</v>
      </c>
      <c r="B49" s="21"/>
      <c r="C49" s="26"/>
      <c r="D49" s="26"/>
      <c r="E49" s="22"/>
      <c r="F49" s="22"/>
      <c r="G49" s="23"/>
      <c r="H49" s="20"/>
      <c r="I49" s="20"/>
      <c r="J49" s="20"/>
      <c r="K49" s="20"/>
      <c r="L49" s="20"/>
      <c r="M49" s="2"/>
      <c r="N49" s="21"/>
    </row>
    <row r="50" spans="1:14" ht="30" customHeight="1" x14ac:dyDescent="0.15">
      <c r="A50" s="6">
        <v>42</v>
      </c>
      <c r="B50" s="21"/>
      <c r="C50" s="26"/>
      <c r="D50" s="26"/>
      <c r="E50" s="22"/>
      <c r="F50" s="22"/>
      <c r="G50" s="23"/>
      <c r="H50" s="20"/>
      <c r="I50" s="20"/>
      <c r="J50" s="20"/>
      <c r="K50" s="20"/>
      <c r="L50" s="20"/>
      <c r="M50" s="2"/>
      <c r="N50" s="21"/>
    </row>
    <row r="51" spans="1:14" ht="30" customHeight="1" x14ac:dyDescent="0.15">
      <c r="A51" s="6">
        <v>43</v>
      </c>
      <c r="B51" s="21"/>
      <c r="C51" s="26"/>
      <c r="D51" s="26"/>
      <c r="E51" s="22"/>
      <c r="F51" s="22"/>
      <c r="G51" s="23"/>
      <c r="H51" s="20"/>
      <c r="I51" s="20"/>
      <c r="J51" s="20"/>
      <c r="K51" s="20"/>
      <c r="L51" s="20"/>
      <c r="M51" s="2"/>
      <c r="N51" s="21"/>
    </row>
    <row r="52" spans="1:14" ht="30" customHeight="1" x14ac:dyDescent="0.15">
      <c r="A52" s="6">
        <v>44</v>
      </c>
      <c r="B52" s="21"/>
      <c r="C52" s="26"/>
      <c r="D52" s="26"/>
      <c r="E52" s="22"/>
      <c r="F52" s="22"/>
      <c r="G52" s="23"/>
      <c r="H52" s="20"/>
      <c r="I52" s="20"/>
      <c r="J52" s="20"/>
      <c r="K52" s="20"/>
      <c r="L52" s="20"/>
      <c r="M52" s="2"/>
      <c r="N52" s="21"/>
    </row>
    <row r="53" spans="1:14" ht="30" customHeight="1" x14ac:dyDescent="0.15">
      <c r="A53" s="6">
        <v>45</v>
      </c>
      <c r="B53" s="21"/>
      <c r="C53" s="26"/>
      <c r="D53" s="26"/>
      <c r="E53" s="22"/>
      <c r="F53" s="22"/>
      <c r="G53" s="23"/>
      <c r="H53" s="4"/>
      <c r="I53" s="3"/>
      <c r="J53" s="3"/>
      <c r="K53" s="5"/>
      <c r="L53" s="3"/>
      <c r="M53" s="2"/>
      <c r="N53" s="21"/>
    </row>
    <row r="54" spans="1:14" ht="30" customHeight="1" x14ac:dyDescent="0.15">
      <c r="A54" s="6">
        <v>46</v>
      </c>
      <c r="B54" s="21"/>
      <c r="C54" s="26"/>
      <c r="D54" s="26"/>
      <c r="E54" s="22"/>
      <c r="F54" s="22"/>
      <c r="G54" s="23"/>
      <c r="H54" s="20"/>
      <c r="I54" s="20"/>
      <c r="J54" s="20"/>
      <c r="K54" s="20"/>
      <c r="L54" s="20"/>
      <c r="M54" s="2"/>
      <c r="N54" s="21"/>
    </row>
    <row r="55" spans="1:14" ht="30" customHeight="1" x14ac:dyDescent="0.15">
      <c r="A55" s="6">
        <v>47</v>
      </c>
      <c r="B55" s="21"/>
      <c r="C55" s="26"/>
      <c r="D55" s="26"/>
      <c r="E55" s="22"/>
      <c r="F55" s="22"/>
      <c r="G55" s="23"/>
      <c r="H55" s="20"/>
      <c r="I55" s="20"/>
      <c r="J55" s="20"/>
      <c r="K55" s="20"/>
      <c r="L55" s="20"/>
      <c r="M55" s="2"/>
      <c r="N55" s="21"/>
    </row>
    <row r="56" spans="1:14" ht="30" customHeight="1" x14ac:dyDescent="0.15">
      <c r="A56" s="6">
        <v>48</v>
      </c>
      <c r="B56" s="21"/>
      <c r="C56" s="26"/>
      <c r="D56" s="26"/>
      <c r="E56" s="22"/>
      <c r="F56" s="22"/>
      <c r="G56" s="23"/>
      <c r="H56" s="20"/>
      <c r="I56" s="20"/>
      <c r="J56" s="20"/>
      <c r="K56" s="20"/>
      <c r="L56" s="20"/>
      <c r="M56" s="2"/>
      <c r="N56" s="21"/>
    </row>
    <row r="57" spans="1:14" ht="30" customHeight="1" x14ac:dyDescent="0.15">
      <c r="A57" s="6">
        <v>49</v>
      </c>
      <c r="B57" s="21"/>
      <c r="C57" s="26"/>
      <c r="D57" s="26"/>
      <c r="E57" s="22"/>
      <c r="F57" s="22"/>
      <c r="G57" s="23"/>
      <c r="H57" s="20"/>
      <c r="I57" s="20"/>
      <c r="J57" s="20"/>
      <c r="K57" s="20"/>
      <c r="L57" s="20"/>
      <c r="M57" s="2"/>
      <c r="N57" s="21"/>
    </row>
    <row r="58" spans="1:14" ht="30" customHeight="1" x14ac:dyDescent="0.15">
      <c r="A58" s="6">
        <v>50</v>
      </c>
      <c r="B58" s="21"/>
      <c r="C58" s="26"/>
      <c r="D58" s="26"/>
      <c r="E58" s="22"/>
      <c r="F58" s="22"/>
      <c r="G58" s="23"/>
      <c r="H58" s="3"/>
      <c r="I58" s="3"/>
      <c r="J58" s="3"/>
      <c r="K58" s="5"/>
      <c r="L58" s="3"/>
      <c r="M58" s="2"/>
      <c r="N58" s="21"/>
    </row>
    <row r="59" spans="1:14" ht="30" customHeight="1" x14ac:dyDescent="0.15">
      <c r="B59" s="11"/>
      <c r="C59" s="27"/>
      <c r="D59" s="27"/>
      <c r="E59" s="12"/>
      <c r="F59" s="12"/>
      <c r="G59" s="14"/>
      <c r="H59" s="9"/>
      <c r="I59" s="9"/>
      <c r="J59" s="9"/>
      <c r="K59" s="9"/>
      <c r="L59" s="9"/>
      <c r="M59" s="10"/>
      <c r="N59" s="11"/>
    </row>
    <row r="60" spans="1:14" ht="30" customHeight="1" x14ac:dyDescent="0.15">
      <c r="B60" s="11"/>
      <c r="C60" s="27"/>
      <c r="D60" s="27"/>
      <c r="E60" s="12"/>
      <c r="F60" s="12"/>
      <c r="G60" s="14"/>
      <c r="H60" s="13"/>
      <c r="I60" s="9"/>
      <c r="J60" s="9"/>
      <c r="K60" s="9"/>
      <c r="L60" s="9"/>
      <c r="M60" s="10"/>
      <c r="N60" s="11"/>
    </row>
    <row r="61" spans="1:14" ht="30" customHeight="1" x14ac:dyDescent="0.15">
      <c r="B61" s="11"/>
      <c r="C61" s="27"/>
      <c r="D61" s="27"/>
      <c r="E61" s="12"/>
      <c r="F61" s="12"/>
      <c r="G61" s="14"/>
      <c r="H61" s="13"/>
      <c r="I61" s="9"/>
      <c r="J61" s="9"/>
      <c r="K61" s="9"/>
      <c r="L61" s="9"/>
      <c r="M61" s="10"/>
      <c r="N61" s="11"/>
    </row>
    <row r="62" spans="1:14" ht="30" customHeight="1" x14ac:dyDescent="0.15">
      <c r="B62" s="11"/>
      <c r="C62" s="27"/>
      <c r="D62" s="27"/>
      <c r="E62" s="12"/>
      <c r="F62" s="12"/>
      <c r="G62" s="14"/>
      <c r="H62" s="13"/>
      <c r="I62" s="9"/>
      <c r="J62" s="9"/>
      <c r="K62" s="9"/>
      <c r="L62" s="9"/>
      <c r="M62" s="10"/>
      <c r="N62" s="11"/>
    </row>
    <row r="63" spans="1:14" ht="30" customHeight="1" x14ac:dyDescent="0.15">
      <c r="B63" s="11"/>
      <c r="C63" s="27"/>
      <c r="D63" s="27"/>
      <c r="E63" s="12"/>
      <c r="F63" s="12"/>
      <c r="G63" s="14"/>
      <c r="H63" s="13"/>
      <c r="I63" s="9"/>
      <c r="J63" s="9"/>
      <c r="K63" s="9"/>
      <c r="L63" s="9"/>
      <c r="M63" s="10"/>
      <c r="N63" s="11"/>
    </row>
    <row r="64" spans="1:14" ht="30" customHeight="1" x14ac:dyDescent="0.15">
      <c r="B64" s="11"/>
      <c r="C64" s="27"/>
      <c r="D64" s="27"/>
      <c r="E64" s="12"/>
      <c r="F64" s="12"/>
      <c r="G64" s="14"/>
      <c r="H64" s="9"/>
      <c r="I64" s="9"/>
      <c r="J64" s="9"/>
      <c r="K64" s="9"/>
      <c r="L64" s="9"/>
      <c r="M64" s="10"/>
      <c r="N64" s="11"/>
    </row>
    <row r="65" spans="2:14" ht="30" customHeight="1" x14ac:dyDescent="0.15">
      <c r="B65" s="11"/>
      <c r="C65" s="27"/>
      <c r="D65" s="27"/>
      <c r="E65" s="12"/>
      <c r="F65" s="12"/>
      <c r="G65" s="14"/>
      <c r="H65" s="9"/>
      <c r="I65" s="9"/>
      <c r="J65" s="9"/>
      <c r="K65" s="9"/>
      <c r="L65" s="9"/>
      <c r="M65" s="10"/>
      <c r="N65" s="11"/>
    </row>
    <row r="66" spans="2:14" ht="30" customHeight="1" x14ac:dyDescent="0.15">
      <c r="B66" s="11"/>
      <c r="C66" s="27"/>
      <c r="D66" s="27"/>
      <c r="E66" s="12"/>
      <c r="F66" s="12"/>
      <c r="G66" s="14"/>
      <c r="H66" s="9"/>
      <c r="I66" s="9"/>
      <c r="J66" s="9"/>
      <c r="K66" s="9"/>
      <c r="L66" s="9"/>
      <c r="M66" s="10"/>
      <c r="N66" s="11"/>
    </row>
    <row r="67" spans="2:14" ht="30" customHeight="1" x14ac:dyDescent="0.15">
      <c r="B67" s="11"/>
      <c r="C67" s="27"/>
      <c r="D67" s="27"/>
      <c r="E67" s="12"/>
      <c r="F67" s="12"/>
      <c r="G67" s="14"/>
      <c r="H67" s="9"/>
      <c r="I67" s="9"/>
      <c r="J67" s="9"/>
      <c r="K67" s="9"/>
      <c r="L67" s="9"/>
      <c r="M67" s="10"/>
      <c r="N67" s="11"/>
    </row>
    <row r="68" spans="2:14" ht="30" customHeight="1" x14ac:dyDescent="0.15">
      <c r="B68" s="11"/>
      <c r="C68" s="27"/>
      <c r="D68" s="27"/>
      <c r="E68" s="12"/>
      <c r="F68" s="12"/>
      <c r="G68" s="14"/>
      <c r="H68" s="9"/>
      <c r="I68" s="9"/>
      <c r="J68" s="9"/>
      <c r="K68" s="9"/>
      <c r="L68" s="9"/>
      <c r="M68" s="10"/>
    </row>
    <row r="69" spans="2:14" ht="30" customHeight="1" x14ac:dyDescent="0.15">
      <c r="B69" s="11"/>
      <c r="C69" s="27"/>
      <c r="D69" s="27"/>
      <c r="E69" s="12"/>
      <c r="F69" s="12"/>
      <c r="G69" s="14"/>
      <c r="H69" s="9"/>
      <c r="I69" s="9"/>
      <c r="J69" s="9"/>
      <c r="K69" s="9"/>
      <c r="L69" s="9"/>
      <c r="M69" s="10"/>
    </row>
    <row r="70" spans="2:14" ht="30" customHeight="1" x14ac:dyDescent="0.15">
      <c r="B70" s="11"/>
      <c r="C70" s="27"/>
      <c r="D70" s="27"/>
      <c r="E70" s="12"/>
      <c r="F70" s="12"/>
      <c r="G70" s="14"/>
      <c r="H70" s="15"/>
      <c r="I70" s="15"/>
      <c r="J70" s="15"/>
      <c r="K70" s="16"/>
      <c r="L70" s="15"/>
      <c r="M70" s="10"/>
    </row>
    <row r="71" spans="2:14" ht="30" customHeight="1" x14ac:dyDescent="0.15">
      <c r="B71" s="11"/>
      <c r="C71" s="27"/>
      <c r="D71" s="27"/>
      <c r="E71" s="12"/>
      <c r="F71" s="12"/>
      <c r="G71" s="14"/>
      <c r="H71" s="15"/>
      <c r="I71" s="15"/>
      <c r="J71" s="15"/>
      <c r="K71" s="16"/>
      <c r="L71" s="15"/>
      <c r="M71" s="10"/>
    </row>
    <row r="72" spans="2:14" ht="30" customHeight="1" x14ac:dyDescent="0.15">
      <c r="B72" s="11"/>
      <c r="C72" s="27"/>
      <c r="D72" s="27"/>
      <c r="E72" s="12"/>
      <c r="F72" s="12"/>
      <c r="G72" s="14"/>
      <c r="H72" s="15"/>
      <c r="I72" s="15"/>
      <c r="J72" s="15"/>
      <c r="K72" s="16"/>
      <c r="L72" s="15"/>
      <c r="M72" s="10"/>
    </row>
    <row r="73" spans="2:14" ht="30" customHeight="1" x14ac:dyDescent="0.15">
      <c r="B73" s="11"/>
      <c r="C73" s="27"/>
      <c r="D73" s="27"/>
      <c r="E73" s="12"/>
      <c r="F73" s="12"/>
      <c r="G73" s="14"/>
      <c r="H73" s="9"/>
      <c r="I73" s="9"/>
      <c r="J73" s="9"/>
      <c r="K73" s="9"/>
      <c r="L73" s="9"/>
      <c r="M73" s="10"/>
      <c r="N73" s="11"/>
    </row>
    <row r="74" spans="2:14" ht="30" customHeight="1" x14ac:dyDescent="0.15">
      <c r="B74" s="11"/>
      <c r="C74" s="27"/>
      <c r="D74" s="27"/>
      <c r="E74" s="12"/>
      <c r="F74" s="12"/>
      <c r="G74" s="14"/>
      <c r="H74" s="15"/>
      <c r="I74" s="15"/>
      <c r="J74" s="15"/>
      <c r="K74" s="9"/>
      <c r="L74" s="9"/>
      <c r="M74" s="10"/>
    </row>
    <row r="75" spans="2:14" ht="30" customHeight="1" x14ac:dyDescent="0.15">
      <c r="B75" s="11"/>
      <c r="C75" s="27"/>
      <c r="D75" s="27"/>
      <c r="E75" s="12"/>
      <c r="F75" s="12"/>
      <c r="G75" s="14"/>
      <c r="H75" s="15"/>
      <c r="I75" s="15"/>
      <c r="J75" s="15"/>
      <c r="K75" s="16"/>
      <c r="L75" s="15"/>
      <c r="M75" s="10"/>
    </row>
    <row r="76" spans="2:14" ht="30" customHeight="1" x14ac:dyDescent="0.15">
      <c r="B76" s="11"/>
      <c r="C76" s="27"/>
      <c r="D76" s="27"/>
      <c r="E76" s="12"/>
      <c r="F76" s="12"/>
      <c r="G76" s="14"/>
      <c r="H76" s="15"/>
      <c r="I76" s="15"/>
      <c r="J76" s="15"/>
      <c r="K76" s="16"/>
      <c r="L76" s="15"/>
      <c r="M76" s="10"/>
    </row>
    <row r="77" spans="2:14" ht="30" customHeight="1" x14ac:dyDescent="0.15">
      <c r="B77" s="11"/>
      <c r="C77" s="27"/>
      <c r="D77" s="27"/>
      <c r="E77" s="12"/>
      <c r="F77" s="12"/>
      <c r="G77" s="14"/>
      <c r="H77" s="15"/>
      <c r="I77" s="15"/>
      <c r="J77" s="15"/>
      <c r="K77" s="16"/>
      <c r="L77" s="15"/>
      <c r="M77" s="10"/>
    </row>
    <row r="78" spans="2:14" ht="30" customHeight="1" x14ac:dyDescent="0.15">
      <c r="B78" s="11"/>
      <c r="C78" s="27"/>
      <c r="D78" s="27"/>
      <c r="E78" s="12"/>
      <c r="F78" s="12"/>
      <c r="G78" s="14"/>
      <c r="H78" s="15"/>
      <c r="I78" s="15"/>
      <c r="J78" s="15"/>
      <c r="K78" s="16"/>
      <c r="L78" s="15"/>
      <c r="M78" s="10"/>
    </row>
    <row r="79" spans="2:14" ht="30" customHeight="1" x14ac:dyDescent="0.15">
      <c r="B79" s="11"/>
      <c r="C79" s="27"/>
      <c r="D79" s="27"/>
      <c r="E79" s="12"/>
      <c r="F79" s="12"/>
      <c r="G79" s="14"/>
      <c r="H79" s="15"/>
      <c r="I79" s="15"/>
      <c r="J79" s="15"/>
      <c r="K79" s="16"/>
      <c r="L79" s="15"/>
      <c r="M79" s="10"/>
    </row>
    <row r="80" spans="2:14" ht="30" customHeight="1" x14ac:dyDescent="0.15">
      <c r="B80" s="11"/>
      <c r="C80" s="27"/>
      <c r="D80" s="27"/>
      <c r="E80" s="12"/>
      <c r="F80" s="12"/>
      <c r="G80" s="14"/>
      <c r="H80" s="15"/>
      <c r="I80" s="15"/>
      <c r="J80" s="15"/>
      <c r="K80" s="16"/>
      <c r="L80" s="15"/>
      <c r="M80" s="10"/>
    </row>
    <row r="81" spans="2:14" ht="30" customHeight="1" x14ac:dyDescent="0.15">
      <c r="B81" s="11"/>
      <c r="C81" s="27"/>
      <c r="D81" s="27"/>
      <c r="E81" s="12"/>
      <c r="F81" s="12"/>
      <c r="G81" s="14"/>
      <c r="H81" s="15"/>
      <c r="I81" s="15"/>
      <c r="J81" s="15"/>
      <c r="K81" s="16"/>
      <c r="L81" s="15"/>
      <c r="M81" s="10"/>
    </row>
    <row r="82" spans="2:14" ht="30" customHeight="1" x14ac:dyDescent="0.15">
      <c r="B82" s="11"/>
      <c r="C82" s="27"/>
      <c r="D82" s="27"/>
      <c r="E82" s="12"/>
      <c r="F82" s="12"/>
      <c r="G82" s="14"/>
      <c r="H82" s="15"/>
      <c r="I82" s="15"/>
      <c r="J82" s="15"/>
      <c r="K82" s="16"/>
      <c r="L82" s="15"/>
      <c r="M82" s="10"/>
    </row>
    <row r="83" spans="2:14" ht="30" customHeight="1" x14ac:dyDescent="0.15">
      <c r="B83" s="11"/>
      <c r="C83" s="27"/>
      <c r="D83" s="27"/>
      <c r="E83" s="12"/>
      <c r="F83" s="12"/>
      <c r="G83" s="14"/>
      <c r="H83" s="15"/>
      <c r="I83" s="15"/>
      <c r="J83" s="15"/>
      <c r="K83" s="16"/>
      <c r="L83" s="15"/>
      <c r="M83" s="10"/>
    </row>
    <row r="84" spans="2:14" ht="30" customHeight="1" x14ac:dyDescent="0.15">
      <c r="B84" s="11"/>
      <c r="C84" s="27"/>
      <c r="D84" s="27"/>
      <c r="E84" s="12"/>
      <c r="F84" s="12"/>
      <c r="G84" s="14"/>
      <c r="H84" s="15"/>
      <c r="I84" s="15"/>
      <c r="J84" s="15"/>
      <c r="K84" s="16"/>
      <c r="L84" s="15"/>
      <c r="M84" s="10"/>
    </row>
    <row r="85" spans="2:14" ht="30" customHeight="1" x14ac:dyDescent="0.15">
      <c r="B85" s="11"/>
      <c r="C85" s="27"/>
      <c r="D85" s="27"/>
      <c r="E85" s="12"/>
      <c r="F85" s="12"/>
      <c r="G85" s="14"/>
      <c r="H85" s="13"/>
      <c r="I85" s="9"/>
      <c r="J85" s="9"/>
      <c r="K85" s="9"/>
      <c r="L85" s="9"/>
      <c r="M85" s="10"/>
      <c r="N85" s="11"/>
    </row>
    <row r="86" spans="2:14" ht="30" customHeight="1" x14ac:dyDescent="0.15">
      <c r="B86" s="11"/>
      <c r="C86" s="27"/>
      <c r="D86" s="27"/>
      <c r="E86" s="12"/>
      <c r="F86" s="12"/>
      <c r="G86" s="14"/>
      <c r="H86" s="15"/>
      <c r="I86" s="15"/>
      <c r="J86" s="15"/>
      <c r="K86" s="16"/>
      <c r="L86" s="15"/>
      <c r="M86" s="10"/>
    </row>
    <row r="87" spans="2:14" ht="30" customHeight="1" x14ac:dyDescent="0.15">
      <c r="B87" s="11"/>
      <c r="C87" s="27"/>
      <c r="D87" s="27"/>
      <c r="E87" s="12"/>
      <c r="F87" s="12"/>
      <c r="G87" s="14"/>
      <c r="H87" s="15"/>
      <c r="I87" s="15"/>
      <c r="J87" s="15"/>
      <c r="K87" s="16"/>
      <c r="L87" s="15"/>
      <c r="M87" s="10"/>
    </row>
    <row r="88" spans="2:14" ht="30" customHeight="1" x14ac:dyDescent="0.15">
      <c r="B88" s="11"/>
      <c r="C88" s="27"/>
      <c r="D88" s="27"/>
      <c r="E88" s="12"/>
      <c r="F88" s="12"/>
      <c r="G88" s="14"/>
      <c r="H88" s="15"/>
      <c r="I88" s="15"/>
      <c r="J88" s="15"/>
      <c r="K88" s="16"/>
      <c r="L88" s="15"/>
      <c r="M88" s="10"/>
    </row>
    <row r="89" spans="2:14" ht="30" customHeight="1" x14ac:dyDescent="0.15">
      <c r="B89" s="11"/>
      <c r="C89" s="27"/>
      <c r="D89" s="27"/>
      <c r="E89" s="12"/>
      <c r="F89" s="12"/>
      <c r="G89" s="14"/>
      <c r="H89" s="9"/>
      <c r="I89" s="9"/>
      <c r="J89" s="9"/>
      <c r="K89" s="9"/>
      <c r="L89" s="9"/>
      <c r="M89" s="10"/>
    </row>
    <row r="90" spans="2:14" ht="30" customHeight="1" x14ac:dyDescent="0.15">
      <c r="B90" s="11"/>
      <c r="C90" s="27"/>
      <c r="D90" s="27"/>
      <c r="E90" s="12"/>
      <c r="F90" s="12"/>
      <c r="G90" s="14"/>
      <c r="H90" s="9"/>
      <c r="I90" s="9"/>
      <c r="J90" s="9"/>
      <c r="K90" s="9"/>
      <c r="L90" s="9"/>
      <c r="M90" s="10"/>
      <c r="N90" s="11"/>
    </row>
    <row r="91" spans="2:14" ht="30" customHeight="1" x14ac:dyDescent="0.15">
      <c r="B91" s="11"/>
      <c r="C91" s="27"/>
      <c r="D91" s="27"/>
      <c r="E91" s="12"/>
      <c r="F91" s="12"/>
      <c r="G91" s="14"/>
      <c r="H91" s="15"/>
      <c r="I91" s="15"/>
      <c r="J91" s="15"/>
      <c r="K91" s="16"/>
      <c r="L91" s="15"/>
      <c r="M91" s="10"/>
    </row>
    <row r="92" spans="2:14" ht="30" customHeight="1" x14ac:dyDescent="0.15">
      <c r="B92" s="11"/>
      <c r="C92" s="27"/>
      <c r="D92" s="27"/>
      <c r="E92" s="12"/>
      <c r="F92" s="12"/>
      <c r="G92" s="14"/>
      <c r="H92" s="15"/>
      <c r="I92" s="15"/>
      <c r="J92" s="15"/>
      <c r="K92" s="16"/>
      <c r="L92" s="15"/>
      <c r="M92" s="10"/>
    </row>
    <row r="93" spans="2:14" ht="30" customHeight="1" x14ac:dyDescent="0.15">
      <c r="B93" s="11"/>
      <c r="C93" s="27"/>
      <c r="D93" s="27"/>
      <c r="E93" s="12"/>
      <c r="F93" s="12"/>
      <c r="G93" s="14"/>
      <c r="H93" s="15"/>
      <c r="I93" s="15"/>
      <c r="J93" s="15"/>
      <c r="K93" s="16"/>
      <c r="L93" s="15"/>
      <c r="M93" s="10"/>
      <c r="N93" s="11"/>
    </row>
    <row r="94" spans="2:14" ht="30" customHeight="1" x14ac:dyDescent="0.15">
      <c r="B94" s="11"/>
      <c r="C94" s="27"/>
      <c r="D94" s="27"/>
      <c r="E94" s="12"/>
      <c r="F94" s="12"/>
      <c r="G94" s="14"/>
      <c r="H94" s="13"/>
      <c r="I94" s="9"/>
      <c r="J94" s="9"/>
      <c r="K94" s="9"/>
      <c r="L94" s="9"/>
      <c r="M94" s="10"/>
    </row>
    <row r="95" spans="2:14" ht="30" customHeight="1" x14ac:dyDescent="0.15">
      <c r="B95" s="11"/>
      <c r="C95" s="27"/>
      <c r="D95" s="27"/>
      <c r="E95" s="12"/>
      <c r="F95" s="12"/>
      <c r="G95" s="14"/>
      <c r="H95" s="15"/>
      <c r="I95" s="15"/>
      <c r="J95" s="15"/>
      <c r="K95" s="16"/>
      <c r="L95" s="15"/>
      <c r="M95" s="10"/>
    </row>
    <row r="96" spans="2:14" ht="30" customHeight="1" x14ac:dyDescent="0.15">
      <c r="B96" s="11"/>
      <c r="C96" s="27"/>
      <c r="D96" s="27"/>
      <c r="E96" s="12"/>
      <c r="F96" s="12"/>
      <c r="G96" s="14"/>
      <c r="H96" s="15"/>
      <c r="I96" s="15"/>
      <c r="J96" s="15"/>
      <c r="K96" s="16"/>
      <c r="L96" s="15"/>
      <c r="M96" s="10"/>
    </row>
    <row r="97" spans="2:14" ht="30" customHeight="1" x14ac:dyDescent="0.15">
      <c r="B97" s="11"/>
      <c r="C97" s="27"/>
      <c r="D97" s="27"/>
      <c r="E97" s="12"/>
      <c r="F97" s="12"/>
      <c r="G97" s="14"/>
      <c r="H97" s="15"/>
      <c r="I97" s="15"/>
      <c r="J97" s="15"/>
      <c r="K97" s="16"/>
      <c r="L97" s="15"/>
      <c r="M97" s="10"/>
    </row>
    <row r="98" spans="2:14" ht="30" customHeight="1" x14ac:dyDescent="0.15">
      <c r="B98" s="11"/>
      <c r="C98" s="27"/>
      <c r="D98" s="27"/>
      <c r="E98" s="12"/>
      <c r="F98" s="12"/>
      <c r="G98" s="14"/>
      <c r="H98" s="15"/>
      <c r="I98" s="15"/>
      <c r="J98" s="15"/>
      <c r="K98" s="16"/>
      <c r="L98" s="15"/>
      <c r="M98" s="10"/>
    </row>
    <row r="99" spans="2:14" ht="30" customHeight="1" x14ac:dyDescent="0.15">
      <c r="B99" s="11"/>
      <c r="C99" s="27"/>
      <c r="D99" s="27"/>
      <c r="E99" s="12"/>
      <c r="F99" s="12"/>
      <c r="G99" s="14"/>
      <c r="H99" s="15"/>
      <c r="I99" s="15"/>
      <c r="J99" s="15"/>
      <c r="K99" s="16"/>
      <c r="L99" s="15"/>
      <c r="M99" s="10"/>
    </row>
    <row r="100" spans="2:14" ht="30" customHeight="1" x14ac:dyDescent="0.15">
      <c r="B100" s="11"/>
      <c r="C100" s="27"/>
      <c r="D100" s="27"/>
      <c r="E100" s="12"/>
      <c r="F100" s="12"/>
      <c r="G100" s="14"/>
      <c r="H100" s="15"/>
      <c r="I100" s="15"/>
      <c r="J100" s="15"/>
      <c r="K100" s="16"/>
      <c r="L100" s="15"/>
      <c r="M100" s="10"/>
    </row>
    <row r="101" spans="2:14" ht="30" customHeight="1" x14ac:dyDescent="0.15">
      <c r="B101" s="11"/>
      <c r="C101" s="27"/>
      <c r="D101" s="27"/>
      <c r="E101" s="12"/>
      <c r="F101" s="12"/>
      <c r="G101" s="14"/>
      <c r="H101" s="15"/>
      <c r="I101" s="15"/>
      <c r="J101" s="15"/>
      <c r="K101" s="16"/>
      <c r="L101" s="15"/>
      <c r="M101" s="10"/>
    </row>
    <row r="102" spans="2:14" ht="30" customHeight="1" x14ac:dyDescent="0.15">
      <c r="B102" s="11"/>
      <c r="C102" s="27"/>
      <c r="D102" s="27"/>
      <c r="E102" s="12"/>
      <c r="F102" s="12"/>
      <c r="G102" s="14"/>
      <c r="H102" s="15"/>
      <c r="I102" s="15"/>
      <c r="J102" s="15"/>
      <c r="K102" s="9"/>
      <c r="L102" s="9"/>
      <c r="M102" s="10"/>
    </row>
    <row r="103" spans="2:14" ht="30" customHeight="1" x14ac:dyDescent="0.15">
      <c r="B103" s="11"/>
      <c r="C103" s="27"/>
      <c r="D103" s="27"/>
      <c r="E103" s="12"/>
      <c r="F103" s="12"/>
      <c r="G103" s="14"/>
      <c r="H103" s="9"/>
      <c r="I103" s="9"/>
      <c r="J103" s="9"/>
      <c r="K103" s="9"/>
      <c r="L103" s="9"/>
      <c r="M103" s="10"/>
      <c r="N103" s="11"/>
    </row>
    <row r="104" spans="2:14" ht="30" customHeight="1" x14ac:dyDescent="0.15">
      <c r="B104" s="11"/>
      <c r="C104" s="27"/>
      <c r="D104" s="27"/>
      <c r="E104" s="12"/>
      <c r="F104" s="12"/>
      <c r="G104" s="14"/>
      <c r="H104" s="15"/>
      <c r="I104" s="15"/>
      <c r="J104" s="15"/>
      <c r="K104" s="16"/>
      <c r="L104" s="15"/>
      <c r="M104" s="10"/>
    </row>
    <row r="105" spans="2:14" ht="30" customHeight="1" x14ac:dyDescent="0.15">
      <c r="B105" s="11"/>
      <c r="C105" s="27"/>
      <c r="D105" s="27"/>
      <c r="E105" s="12"/>
      <c r="F105" s="12"/>
      <c r="G105" s="14"/>
      <c r="H105" s="15"/>
      <c r="I105" s="15"/>
      <c r="J105" s="15"/>
      <c r="K105" s="16"/>
      <c r="L105" s="15"/>
      <c r="M105" s="10"/>
    </row>
    <row r="106" spans="2:14" ht="30" customHeight="1" x14ac:dyDescent="0.15">
      <c r="B106" s="11"/>
      <c r="C106" s="27"/>
      <c r="D106" s="27"/>
      <c r="E106" s="12"/>
      <c r="F106" s="12"/>
      <c r="G106" s="14"/>
      <c r="H106" s="9"/>
      <c r="I106" s="9"/>
      <c r="J106" s="9"/>
      <c r="K106" s="9"/>
      <c r="L106" s="15"/>
      <c r="M106" s="10"/>
    </row>
    <row r="107" spans="2:14" ht="30" customHeight="1" x14ac:dyDescent="0.15">
      <c r="B107" s="11"/>
      <c r="C107" s="27"/>
      <c r="D107" s="27"/>
      <c r="E107" s="12"/>
      <c r="F107" s="12"/>
      <c r="G107" s="14"/>
      <c r="H107" s="9"/>
      <c r="I107" s="9"/>
      <c r="J107" s="9"/>
      <c r="K107" s="9"/>
      <c r="L107" s="15"/>
      <c r="M107" s="10"/>
    </row>
    <row r="108" spans="2:14" ht="30" customHeight="1" x14ac:dyDescent="0.15">
      <c r="B108" s="11"/>
      <c r="C108" s="27"/>
      <c r="D108" s="27"/>
      <c r="E108" s="12"/>
      <c r="F108" s="12"/>
      <c r="G108" s="14"/>
      <c r="H108" s="15"/>
      <c r="I108" s="15"/>
      <c r="J108" s="15"/>
      <c r="K108" s="16"/>
      <c r="L108" s="15"/>
      <c r="M108" s="10"/>
    </row>
    <row r="109" spans="2:14" ht="30" customHeight="1" x14ac:dyDescent="0.15">
      <c r="B109" s="11"/>
      <c r="C109" s="27"/>
      <c r="D109" s="27"/>
      <c r="E109" s="12"/>
      <c r="F109" s="12"/>
      <c r="G109" s="14"/>
      <c r="H109" s="9"/>
      <c r="I109" s="9"/>
      <c r="J109" s="9"/>
      <c r="K109" s="9"/>
      <c r="L109" s="9"/>
      <c r="M109" s="10"/>
    </row>
    <row r="110" spans="2:14" ht="30" customHeight="1" x14ac:dyDescent="0.15">
      <c r="B110" s="11"/>
      <c r="C110" s="27"/>
      <c r="D110" s="27"/>
      <c r="E110" s="12"/>
      <c r="F110" s="12"/>
      <c r="G110" s="14"/>
      <c r="H110" s="15"/>
      <c r="I110" s="15"/>
      <c r="J110" s="15"/>
      <c r="K110" s="16"/>
      <c r="L110" s="15"/>
      <c r="M110" s="10"/>
    </row>
    <row r="111" spans="2:14" ht="30" customHeight="1" x14ac:dyDescent="0.15">
      <c r="B111" s="11"/>
      <c r="C111" s="27"/>
      <c r="D111" s="27"/>
      <c r="E111" s="12"/>
      <c r="F111" s="12"/>
      <c r="G111" s="14"/>
      <c r="H111" s="15"/>
      <c r="I111" s="15"/>
      <c r="J111" s="15"/>
      <c r="K111" s="16"/>
      <c r="L111" s="15"/>
      <c r="M111" s="10"/>
    </row>
    <row r="112" spans="2:14" ht="30" customHeight="1" x14ac:dyDescent="0.15">
      <c r="B112" s="11"/>
      <c r="C112" s="27"/>
      <c r="D112" s="27"/>
      <c r="E112" s="12"/>
      <c r="F112" s="12"/>
      <c r="G112" s="14"/>
      <c r="H112" s="15"/>
      <c r="I112" s="15"/>
      <c r="J112" s="15"/>
      <c r="K112" s="16"/>
      <c r="L112" s="15"/>
      <c r="M112" s="10"/>
    </row>
    <row r="113" spans="2:14" ht="30" customHeight="1" x14ac:dyDescent="0.15">
      <c r="B113" s="11"/>
      <c r="C113" s="27"/>
      <c r="D113" s="27"/>
      <c r="E113" s="12"/>
      <c r="F113" s="12"/>
      <c r="G113" s="14"/>
      <c r="H113" s="9"/>
      <c r="I113" s="9"/>
      <c r="J113" s="9"/>
      <c r="K113" s="9"/>
      <c r="L113" s="15"/>
      <c r="M113" s="10"/>
      <c r="N113" s="11"/>
    </row>
    <row r="114" spans="2:14" ht="30" customHeight="1" x14ac:dyDescent="0.15">
      <c r="B114" s="11"/>
      <c r="C114" s="27"/>
      <c r="D114" s="27"/>
      <c r="E114" s="12"/>
      <c r="F114" s="12"/>
      <c r="G114" s="14"/>
      <c r="H114" s="15"/>
      <c r="I114" s="15"/>
      <c r="J114" s="15"/>
      <c r="K114" s="16"/>
      <c r="L114" s="15"/>
      <c r="M114" s="10"/>
      <c r="N114" s="11"/>
    </row>
    <row r="115" spans="2:14" ht="30" customHeight="1" x14ac:dyDescent="0.15">
      <c r="B115" s="11"/>
      <c r="C115" s="27"/>
      <c r="D115" s="27"/>
      <c r="E115" s="12"/>
      <c r="F115" s="12"/>
      <c r="G115" s="14"/>
      <c r="H115" s="15"/>
      <c r="I115" s="15"/>
      <c r="J115" s="15"/>
      <c r="K115" s="16"/>
      <c r="L115" s="15"/>
      <c r="M115" s="10"/>
      <c r="N115" s="11"/>
    </row>
    <row r="116" spans="2:14" ht="30" customHeight="1" x14ac:dyDescent="0.15">
      <c r="B116" s="11"/>
      <c r="C116" s="27"/>
      <c r="D116" s="27"/>
      <c r="E116" s="12"/>
      <c r="F116" s="12"/>
      <c r="G116" s="14"/>
      <c r="H116" s="15"/>
      <c r="I116" s="15"/>
      <c r="J116" s="15"/>
      <c r="K116" s="16"/>
      <c r="L116" s="15"/>
      <c r="M116" s="10"/>
    </row>
    <row r="117" spans="2:14" ht="30" customHeight="1" x14ac:dyDescent="0.15">
      <c r="B117" s="11"/>
      <c r="C117" s="27"/>
      <c r="D117" s="27"/>
      <c r="E117" s="12"/>
      <c r="F117" s="12"/>
      <c r="G117" s="14"/>
      <c r="H117" s="9"/>
      <c r="I117" s="9"/>
      <c r="J117" s="9"/>
      <c r="K117" s="9"/>
      <c r="L117" s="9"/>
      <c r="M117" s="10"/>
    </row>
    <row r="118" spans="2:14" ht="30" customHeight="1" x14ac:dyDescent="0.15">
      <c r="B118" s="11"/>
      <c r="C118" s="27"/>
      <c r="D118" s="27"/>
      <c r="E118" s="12"/>
      <c r="F118" s="12"/>
      <c r="G118" s="14"/>
      <c r="H118" s="9"/>
      <c r="I118" s="9"/>
      <c r="J118" s="9"/>
      <c r="K118" s="9"/>
      <c r="L118" s="9"/>
      <c r="M118" s="10"/>
    </row>
    <row r="119" spans="2:14" ht="30" customHeight="1" x14ac:dyDescent="0.15">
      <c r="B119" s="11"/>
      <c r="C119" s="27"/>
      <c r="D119" s="27"/>
      <c r="E119" s="12"/>
      <c r="F119" s="12"/>
      <c r="G119" s="14"/>
      <c r="H119" s="13"/>
      <c r="I119" s="9"/>
      <c r="J119" s="9"/>
      <c r="K119" s="9"/>
      <c r="L119" s="9"/>
      <c r="M119" s="10"/>
      <c r="N119" s="11"/>
    </row>
    <row r="120" spans="2:14" ht="30" customHeight="1" x14ac:dyDescent="0.15">
      <c r="B120" s="11"/>
      <c r="C120" s="27"/>
      <c r="D120" s="27"/>
      <c r="E120" s="12"/>
      <c r="F120" s="12"/>
      <c r="G120" s="14"/>
      <c r="H120" s="15"/>
      <c r="I120" s="15"/>
      <c r="J120" s="15"/>
      <c r="K120" s="16"/>
      <c r="L120" s="15"/>
      <c r="M120" s="10"/>
      <c r="N120" s="11"/>
    </row>
    <row r="121" spans="2:14" ht="30" customHeight="1" x14ac:dyDescent="0.15">
      <c r="B121" s="11"/>
      <c r="C121" s="27"/>
      <c r="D121" s="27"/>
      <c r="E121" s="12"/>
      <c r="F121" s="12"/>
      <c r="G121" s="14"/>
      <c r="H121" s="15"/>
      <c r="I121" s="15"/>
      <c r="J121" s="15"/>
      <c r="K121" s="16"/>
      <c r="L121" s="15"/>
      <c r="M121" s="10"/>
      <c r="N121" s="11"/>
    </row>
    <row r="122" spans="2:14" ht="30" customHeight="1" x14ac:dyDescent="0.15">
      <c r="B122" s="11"/>
      <c r="C122" s="27"/>
      <c r="D122" s="27"/>
      <c r="E122" s="12"/>
      <c r="F122" s="12"/>
      <c r="G122" s="14"/>
      <c r="H122" s="9"/>
      <c r="I122" s="9"/>
      <c r="J122" s="9"/>
      <c r="K122" s="9"/>
      <c r="L122" s="9"/>
      <c r="M122" s="10"/>
      <c r="N122" s="11"/>
    </row>
    <row r="123" spans="2:14" ht="30" customHeight="1" x14ac:dyDescent="0.15">
      <c r="B123" s="11"/>
      <c r="C123" s="27"/>
      <c r="D123" s="27"/>
      <c r="E123" s="12"/>
      <c r="F123" s="12"/>
      <c r="G123" s="14"/>
      <c r="H123" s="15"/>
      <c r="I123" s="15"/>
      <c r="J123" s="15"/>
      <c r="K123" s="16"/>
      <c r="L123" s="15"/>
      <c r="M123" s="10"/>
    </row>
    <row r="124" spans="2:14" ht="30" customHeight="1" x14ac:dyDescent="0.15">
      <c r="B124" s="11"/>
      <c r="C124" s="27"/>
      <c r="D124" s="27"/>
      <c r="E124" s="12"/>
      <c r="F124" s="12"/>
      <c r="G124" s="14"/>
      <c r="H124" s="15"/>
      <c r="I124" s="15"/>
      <c r="J124" s="15"/>
      <c r="K124" s="16"/>
      <c r="L124" s="15"/>
      <c r="M124" s="10"/>
    </row>
    <row r="125" spans="2:14" ht="30" customHeight="1" x14ac:dyDescent="0.15">
      <c r="B125" s="11"/>
      <c r="C125" s="27"/>
      <c r="D125" s="27"/>
      <c r="E125" s="12"/>
      <c r="F125" s="12"/>
      <c r="G125" s="14"/>
      <c r="H125" s="15"/>
      <c r="I125" s="15"/>
      <c r="J125" s="15"/>
      <c r="K125" s="16"/>
      <c r="L125" s="15"/>
      <c r="M125" s="10"/>
    </row>
    <row r="126" spans="2:14" ht="30" customHeight="1" x14ac:dyDescent="0.15">
      <c r="B126" s="11"/>
      <c r="C126" s="27"/>
      <c r="D126" s="27"/>
      <c r="E126" s="12"/>
      <c r="F126" s="12"/>
      <c r="G126" s="14"/>
      <c r="H126" s="15"/>
      <c r="I126" s="15"/>
      <c r="J126" s="15"/>
      <c r="K126" s="16"/>
      <c r="L126" s="15"/>
      <c r="M126" s="10"/>
      <c r="N126" s="11"/>
    </row>
    <row r="127" spans="2:14" ht="30" customHeight="1" x14ac:dyDescent="0.15">
      <c r="B127" s="11"/>
      <c r="C127" s="27"/>
      <c r="D127" s="27"/>
      <c r="E127" s="12"/>
      <c r="F127" s="12"/>
      <c r="G127" s="14"/>
      <c r="H127" s="15"/>
      <c r="I127" s="15"/>
      <c r="J127" s="15"/>
      <c r="K127" s="16"/>
      <c r="L127" s="15"/>
      <c r="M127" s="10"/>
    </row>
    <row r="128" spans="2:14" ht="30" customHeight="1" x14ac:dyDescent="0.15">
      <c r="B128" s="11"/>
      <c r="C128" s="27"/>
      <c r="D128" s="27"/>
      <c r="E128" s="12"/>
      <c r="F128" s="12"/>
      <c r="G128" s="14"/>
      <c r="H128" s="9"/>
      <c r="I128" s="9"/>
      <c r="J128" s="9"/>
      <c r="K128" s="9"/>
      <c r="L128" s="9"/>
      <c r="M128" s="10"/>
    </row>
    <row r="129" spans="2:14" ht="30" customHeight="1" x14ac:dyDescent="0.15">
      <c r="B129" s="11"/>
      <c r="C129" s="27"/>
      <c r="D129" s="27"/>
      <c r="E129" s="12"/>
      <c r="F129" s="12"/>
      <c r="G129" s="14"/>
      <c r="H129" s="9"/>
      <c r="I129" s="9"/>
      <c r="J129" s="9"/>
      <c r="K129" s="9"/>
      <c r="L129" s="9"/>
      <c r="M129" s="10"/>
      <c r="N129" s="11"/>
    </row>
    <row r="130" spans="2:14" ht="30" customHeight="1" x14ac:dyDescent="0.15">
      <c r="B130" s="11"/>
      <c r="C130" s="27"/>
      <c r="D130" s="27"/>
      <c r="E130" s="12"/>
      <c r="F130" s="12"/>
      <c r="G130" s="14"/>
      <c r="H130" s="15"/>
      <c r="I130" s="15"/>
      <c r="J130" s="15"/>
      <c r="K130" s="16"/>
      <c r="L130" s="15"/>
      <c r="M130" s="10"/>
      <c r="N130" s="11"/>
    </row>
    <row r="131" spans="2:14" ht="30" customHeight="1" x14ac:dyDescent="0.15">
      <c r="B131" s="11"/>
      <c r="C131" s="27"/>
      <c r="D131" s="27"/>
      <c r="E131" s="12"/>
      <c r="F131" s="12"/>
      <c r="G131" s="14"/>
      <c r="H131" s="15"/>
      <c r="I131" s="15"/>
      <c r="J131" s="15"/>
      <c r="K131" s="16"/>
      <c r="L131" s="15"/>
      <c r="M131" s="10"/>
      <c r="N131" s="11"/>
    </row>
    <row r="132" spans="2:14" ht="30" customHeight="1" x14ac:dyDescent="0.15">
      <c r="B132" s="11"/>
      <c r="C132" s="27"/>
      <c r="D132" s="27"/>
      <c r="E132" s="12"/>
      <c r="F132" s="12"/>
      <c r="G132" s="14"/>
      <c r="H132" s="15"/>
      <c r="I132" s="15"/>
      <c r="J132" s="15"/>
      <c r="K132" s="9"/>
      <c r="L132" s="9"/>
      <c r="M132" s="10"/>
    </row>
    <row r="133" spans="2:14" ht="30" customHeight="1" x14ac:dyDescent="0.15">
      <c r="B133" s="11"/>
      <c r="C133" s="27"/>
      <c r="D133" s="27"/>
      <c r="E133" s="12"/>
      <c r="F133" s="12"/>
      <c r="G133" s="14"/>
      <c r="H133" s="15"/>
      <c r="I133" s="15"/>
      <c r="J133" s="15"/>
      <c r="K133" s="16"/>
      <c r="L133" s="15"/>
      <c r="M133" s="10"/>
      <c r="N133" s="11"/>
    </row>
    <row r="134" spans="2:14" ht="30" customHeight="1" x14ac:dyDescent="0.15">
      <c r="B134" s="11"/>
      <c r="C134" s="27"/>
      <c r="D134" s="27"/>
      <c r="E134" s="12"/>
      <c r="F134" s="12"/>
      <c r="G134" s="14"/>
      <c r="H134" s="15"/>
      <c r="I134" s="15"/>
      <c r="J134" s="15"/>
      <c r="K134" s="16"/>
      <c r="L134" s="15"/>
      <c r="M134" s="10"/>
      <c r="N134" s="11"/>
    </row>
    <row r="135" spans="2:14" ht="30" customHeight="1" x14ac:dyDescent="0.15">
      <c r="B135" s="11"/>
      <c r="C135" s="27"/>
      <c r="D135" s="27"/>
      <c r="E135" s="12"/>
      <c r="F135" s="12"/>
      <c r="G135" s="14"/>
      <c r="H135" s="15"/>
      <c r="I135" s="15"/>
      <c r="J135" s="15"/>
      <c r="K135" s="16"/>
      <c r="L135" s="15"/>
      <c r="M135" s="10"/>
      <c r="N135" s="11"/>
    </row>
    <row r="136" spans="2:14" ht="30" customHeight="1" x14ac:dyDescent="0.15">
      <c r="B136" s="11"/>
      <c r="C136" s="27"/>
      <c r="D136" s="27"/>
      <c r="E136" s="12"/>
      <c r="F136" s="12"/>
      <c r="G136" s="14"/>
      <c r="H136" s="15"/>
      <c r="I136" s="15"/>
      <c r="J136" s="15"/>
      <c r="K136" s="16"/>
      <c r="L136" s="15"/>
      <c r="M136" s="10"/>
      <c r="N136" s="11"/>
    </row>
    <row r="137" spans="2:14" ht="30" customHeight="1" x14ac:dyDescent="0.15">
      <c r="B137" s="11"/>
      <c r="C137" s="27"/>
      <c r="D137" s="27"/>
      <c r="E137" s="12"/>
      <c r="F137" s="12"/>
      <c r="G137" s="14"/>
      <c r="H137" s="9"/>
      <c r="I137" s="9"/>
      <c r="J137" s="9"/>
      <c r="K137" s="9"/>
      <c r="L137" s="9"/>
      <c r="M137" s="10"/>
      <c r="N137" s="11"/>
    </row>
    <row r="138" spans="2:14" ht="30" customHeight="1" x14ac:dyDescent="0.15">
      <c r="B138" s="11"/>
      <c r="C138" s="27"/>
      <c r="D138" s="27"/>
      <c r="E138" s="12"/>
      <c r="F138" s="12"/>
      <c r="G138" s="14"/>
      <c r="H138" s="15"/>
      <c r="I138" s="15"/>
      <c r="J138" s="15"/>
      <c r="K138" s="16"/>
      <c r="L138" s="15"/>
      <c r="M138" s="10"/>
    </row>
    <row r="139" spans="2:14" ht="30" customHeight="1" x14ac:dyDescent="0.15">
      <c r="B139" s="11"/>
      <c r="C139" s="27"/>
      <c r="D139" s="27"/>
      <c r="E139" s="12"/>
      <c r="F139" s="12"/>
      <c r="G139" s="14"/>
      <c r="H139" s="15"/>
      <c r="I139" s="15"/>
      <c r="J139" s="15"/>
      <c r="K139" s="16"/>
      <c r="L139" s="15"/>
      <c r="M139" s="10"/>
    </row>
    <row r="140" spans="2:14" ht="30" customHeight="1" x14ac:dyDescent="0.15">
      <c r="B140" s="11"/>
      <c r="C140" s="27"/>
      <c r="D140" s="27"/>
      <c r="E140" s="12"/>
      <c r="F140" s="12"/>
      <c r="G140" s="14"/>
      <c r="H140" s="15"/>
      <c r="I140" s="15"/>
      <c r="J140" s="15"/>
      <c r="K140" s="16"/>
      <c r="L140" s="15"/>
      <c r="M140" s="10"/>
      <c r="N140" s="11"/>
    </row>
    <row r="141" spans="2:14" ht="30" customHeight="1" x14ac:dyDescent="0.15">
      <c r="B141" s="11"/>
      <c r="C141" s="27"/>
      <c r="D141" s="27"/>
      <c r="E141" s="12"/>
      <c r="F141" s="12"/>
      <c r="G141" s="14"/>
      <c r="H141" s="9"/>
      <c r="I141" s="9"/>
      <c r="J141" s="9"/>
      <c r="K141" s="9"/>
      <c r="L141" s="15"/>
      <c r="M141" s="10"/>
      <c r="N141" s="11"/>
    </row>
    <row r="142" spans="2:14" ht="30" customHeight="1" x14ac:dyDescent="0.15">
      <c r="B142" s="11"/>
      <c r="C142" s="27"/>
      <c r="D142" s="27"/>
      <c r="E142" s="12"/>
      <c r="F142" s="12"/>
      <c r="G142" s="14"/>
      <c r="H142" s="9"/>
      <c r="I142" s="9"/>
      <c r="J142" s="9"/>
      <c r="K142" s="9"/>
      <c r="L142" s="15"/>
      <c r="M142" s="10"/>
      <c r="N142" s="11"/>
    </row>
    <row r="143" spans="2:14" ht="30" customHeight="1" x14ac:dyDescent="0.15">
      <c r="B143" s="11"/>
      <c r="C143" s="27"/>
      <c r="D143" s="27"/>
      <c r="E143" s="12"/>
      <c r="F143" s="12"/>
      <c r="G143" s="14"/>
      <c r="H143" s="9"/>
      <c r="I143" s="9"/>
      <c r="J143" s="9"/>
      <c r="K143" s="9"/>
      <c r="L143" s="9"/>
      <c r="M143" s="10"/>
      <c r="N143" s="11"/>
    </row>
    <row r="144" spans="2:14" ht="30" customHeight="1" x14ac:dyDescent="0.15">
      <c r="B144" s="11"/>
      <c r="C144" s="27"/>
      <c r="D144" s="27"/>
      <c r="E144" s="12"/>
      <c r="F144" s="12"/>
      <c r="G144" s="14"/>
      <c r="H144" s="9"/>
      <c r="I144" s="9"/>
      <c r="J144" s="9"/>
      <c r="K144" s="9"/>
      <c r="L144" s="9"/>
      <c r="M144" s="10"/>
      <c r="N144" s="11"/>
    </row>
    <row r="145" spans="2:14" ht="30" customHeight="1" x14ac:dyDescent="0.15">
      <c r="B145" s="11"/>
      <c r="C145" s="27"/>
      <c r="D145" s="27"/>
      <c r="E145" s="12"/>
      <c r="F145" s="12"/>
      <c r="G145" s="14"/>
      <c r="H145" s="9"/>
      <c r="I145" s="9"/>
      <c r="J145" s="9"/>
      <c r="K145" s="9"/>
      <c r="L145" s="15"/>
      <c r="M145" s="10"/>
      <c r="N145" s="11"/>
    </row>
    <row r="146" spans="2:14" ht="30" customHeight="1" x14ac:dyDescent="0.15">
      <c r="B146" s="11"/>
      <c r="C146" s="27"/>
      <c r="D146" s="27"/>
      <c r="E146" s="12"/>
      <c r="F146" s="12"/>
      <c r="G146" s="14"/>
      <c r="H146" s="9"/>
      <c r="I146" s="9"/>
      <c r="J146" s="9"/>
      <c r="K146" s="9"/>
      <c r="L146" s="9"/>
      <c r="M146" s="10"/>
      <c r="N146" s="11"/>
    </row>
    <row r="147" spans="2:14" ht="30" customHeight="1" x14ac:dyDescent="0.15">
      <c r="B147" s="11"/>
      <c r="C147" s="27"/>
      <c r="D147" s="27"/>
      <c r="E147" s="12"/>
      <c r="F147" s="12"/>
      <c r="G147" s="14"/>
      <c r="H147" s="15"/>
      <c r="I147" s="15"/>
      <c r="J147" s="15"/>
      <c r="K147" s="16"/>
      <c r="L147" s="15"/>
      <c r="M147" s="10"/>
    </row>
    <row r="148" spans="2:14" ht="30" customHeight="1" x14ac:dyDescent="0.15">
      <c r="B148" s="11"/>
      <c r="C148" s="27"/>
      <c r="D148" s="27"/>
      <c r="E148" s="12"/>
      <c r="F148" s="12"/>
      <c r="G148" s="14"/>
      <c r="H148" s="15"/>
      <c r="I148" s="15"/>
      <c r="J148" s="15"/>
      <c r="K148" s="16"/>
      <c r="L148" s="15"/>
      <c r="M148" s="10"/>
    </row>
    <row r="149" spans="2:14" ht="30" customHeight="1" x14ac:dyDescent="0.15">
      <c r="B149" s="11"/>
      <c r="C149" s="27"/>
      <c r="D149" s="27"/>
      <c r="E149" s="12"/>
      <c r="F149" s="12"/>
      <c r="G149" s="14"/>
      <c r="H149" s="15"/>
      <c r="I149" s="15"/>
      <c r="J149" s="15"/>
      <c r="K149" s="16"/>
      <c r="L149" s="15"/>
      <c r="M149" s="10"/>
    </row>
    <row r="150" spans="2:14" ht="30" customHeight="1" x14ac:dyDescent="0.15">
      <c r="B150" s="11"/>
      <c r="C150" s="27"/>
      <c r="D150" s="27"/>
      <c r="E150" s="12"/>
      <c r="F150" s="12"/>
      <c r="G150" s="14"/>
      <c r="H150" s="15"/>
      <c r="I150" s="15"/>
      <c r="J150" s="15"/>
      <c r="K150" s="16"/>
      <c r="L150" s="15"/>
      <c r="M150" s="10"/>
    </row>
    <row r="151" spans="2:14" ht="30" customHeight="1" x14ac:dyDescent="0.15">
      <c r="B151" s="11"/>
      <c r="C151" s="27"/>
      <c r="D151" s="27"/>
      <c r="E151" s="12"/>
      <c r="F151" s="12"/>
      <c r="G151" s="14"/>
      <c r="H151" s="15"/>
      <c r="I151" s="15"/>
      <c r="J151" s="15"/>
      <c r="K151" s="16"/>
      <c r="L151" s="15"/>
      <c r="M151" s="10"/>
    </row>
    <row r="152" spans="2:14" ht="30" customHeight="1" x14ac:dyDescent="0.15">
      <c r="B152" s="11"/>
      <c r="C152" s="27"/>
      <c r="D152" s="27"/>
      <c r="E152" s="12"/>
      <c r="F152" s="12"/>
      <c r="G152" s="14"/>
      <c r="H152" s="15"/>
      <c r="I152" s="15"/>
      <c r="J152" s="15"/>
      <c r="K152" s="16"/>
      <c r="L152" s="15"/>
      <c r="M152" s="10"/>
    </row>
    <row r="153" spans="2:14" ht="30" customHeight="1" x14ac:dyDescent="0.15">
      <c r="B153" s="11"/>
      <c r="C153" s="27"/>
      <c r="D153" s="27"/>
      <c r="E153" s="12"/>
      <c r="F153" s="12"/>
      <c r="G153" s="14"/>
      <c r="H153" s="15"/>
      <c r="I153" s="15"/>
      <c r="J153" s="15"/>
      <c r="K153" s="16"/>
      <c r="L153" s="15"/>
      <c r="M153" s="10"/>
    </row>
    <row r="154" spans="2:14" ht="30" customHeight="1" x14ac:dyDescent="0.15">
      <c r="B154" s="11"/>
      <c r="C154" s="27"/>
      <c r="D154" s="27"/>
      <c r="E154" s="12"/>
      <c r="F154" s="12"/>
      <c r="G154" s="14"/>
      <c r="H154" s="15"/>
      <c r="I154" s="15"/>
      <c r="J154" s="15"/>
      <c r="K154" s="16"/>
      <c r="L154" s="15"/>
      <c r="M154" s="10"/>
    </row>
    <row r="155" spans="2:14" ht="30" customHeight="1" x14ac:dyDescent="0.15">
      <c r="B155" s="11"/>
      <c r="C155" s="27"/>
      <c r="D155" s="27"/>
      <c r="E155" s="12"/>
      <c r="F155" s="12"/>
      <c r="G155" s="14"/>
      <c r="H155" s="15"/>
      <c r="I155" s="15"/>
      <c r="J155" s="15"/>
      <c r="K155" s="16"/>
      <c r="L155" s="15"/>
      <c r="M155" s="10"/>
    </row>
    <row r="156" spans="2:14" ht="30" customHeight="1" x14ac:dyDescent="0.15">
      <c r="B156" s="11"/>
      <c r="C156" s="27"/>
      <c r="D156" s="27"/>
      <c r="E156" s="12"/>
      <c r="F156" s="12"/>
      <c r="G156" s="14"/>
      <c r="H156" s="15"/>
      <c r="I156" s="15"/>
      <c r="J156" s="15"/>
      <c r="K156" s="16"/>
      <c r="L156" s="15"/>
      <c r="M156" s="10"/>
    </row>
    <row r="157" spans="2:14" ht="30" customHeight="1" x14ac:dyDescent="0.15">
      <c r="B157" s="11"/>
      <c r="C157" s="27"/>
      <c r="D157" s="27"/>
      <c r="E157" s="12"/>
      <c r="F157" s="12"/>
      <c r="G157" s="14"/>
      <c r="H157" s="15"/>
      <c r="I157" s="15"/>
      <c r="J157" s="15"/>
      <c r="K157" s="16"/>
      <c r="L157" s="15"/>
      <c r="M157" s="10"/>
    </row>
    <row r="158" spans="2:14" ht="30" customHeight="1" x14ac:dyDescent="0.15">
      <c r="B158" s="11"/>
      <c r="C158" s="27"/>
      <c r="D158" s="27"/>
      <c r="E158" s="12"/>
      <c r="F158" s="12"/>
      <c r="G158" s="14"/>
      <c r="H158" s="15"/>
      <c r="I158" s="15"/>
      <c r="J158" s="15"/>
      <c r="K158" s="16"/>
      <c r="L158" s="15"/>
      <c r="M158" s="10"/>
    </row>
    <row r="159" spans="2:14" ht="30" customHeight="1" x14ac:dyDescent="0.15">
      <c r="B159" s="11"/>
      <c r="C159" s="27"/>
      <c r="D159" s="27"/>
      <c r="E159" s="12"/>
      <c r="F159" s="12"/>
      <c r="G159" s="14"/>
      <c r="H159" s="15"/>
      <c r="I159" s="15"/>
      <c r="J159" s="15"/>
      <c r="K159" s="16"/>
      <c r="L159" s="15"/>
      <c r="M159" s="10"/>
    </row>
    <row r="160" spans="2:14" ht="30" customHeight="1" x14ac:dyDescent="0.15">
      <c r="B160" s="11"/>
      <c r="C160" s="27"/>
      <c r="D160" s="27"/>
      <c r="E160" s="12"/>
      <c r="F160" s="12"/>
      <c r="G160" s="14"/>
      <c r="H160" s="15"/>
      <c r="I160" s="15"/>
      <c r="J160" s="15"/>
      <c r="K160" s="16"/>
      <c r="L160" s="15"/>
      <c r="M160" s="10"/>
    </row>
    <row r="161" spans="2:13" ht="30" customHeight="1" x14ac:dyDescent="0.15">
      <c r="B161" s="11"/>
      <c r="C161" s="27"/>
      <c r="D161" s="27"/>
      <c r="E161" s="12"/>
      <c r="F161" s="12"/>
      <c r="G161" s="14"/>
      <c r="H161" s="15"/>
      <c r="I161" s="15"/>
      <c r="J161" s="15"/>
      <c r="K161" s="16"/>
      <c r="L161" s="15"/>
      <c r="M161" s="10"/>
    </row>
    <row r="162" spans="2:13" ht="30" customHeight="1" x14ac:dyDescent="0.15">
      <c r="B162" s="11"/>
      <c r="C162" s="27"/>
      <c r="D162" s="27"/>
      <c r="E162" s="12"/>
      <c r="F162" s="12"/>
      <c r="G162" s="14"/>
      <c r="H162" s="15"/>
      <c r="I162" s="15"/>
      <c r="J162" s="15"/>
      <c r="K162" s="16"/>
      <c r="L162" s="15"/>
      <c r="M162" s="10"/>
    </row>
    <row r="163" spans="2:13" ht="30" customHeight="1" x14ac:dyDescent="0.15">
      <c r="B163" s="11"/>
      <c r="C163" s="27"/>
      <c r="D163" s="27"/>
      <c r="E163" s="12"/>
      <c r="F163" s="12"/>
      <c r="G163" s="14"/>
      <c r="H163" s="15"/>
      <c r="I163" s="15"/>
      <c r="J163" s="15"/>
      <c r="K163" s="16"/>
      <c r="L163" s="15"/>
      <c r="M163" s="10"/>
    </row>
    <row r="164" spans="2:13" ht="30" customHeight="1" x14ac:dyDescent="0.15">
      <c r="B164" s="11"/>
      <c r="C164" s="27"/>
      <c r="D164" s="27"/>
      <c r="E164" s="12"/>
      <c r="F164" s="12"/>
      <c r="G164" s="14"/>
      <c r="H164" s="15"/>
      <c r="I164" s="15"/>
      <c r="J164" s="15"/>
      <c r="K164" s="16"/>
      <c r="L164" s="15"/>
      <c r="M164" s="10"/>
    </row>
    <row r="165" spans="2:13" ht="30" customHeight="1" x14ac:dyDescent="0.15">
      <c r="B165" s="11"/>
      <c r="C165" s="27"/>
      <c r="D165" s="27"/>
      <c r="E165" s="12"/>
      <c r="F165" s="12"/>
      <c r="G165" s="14"/>
      <c r="H165" s="15"/>
      <c r="I165" s="15"/>
      <c r="J165" s="15"/>
      <c r="K165" s="16"/>
      <c r="L165" s="15"/>
      <c r="M165" s="10"/>
    </row>
    <row r="166" spans="2:13" ht="30" customHeight="1" x14ac:dyDescent="0.15">
      <c r="B166" s="11"/>
      <c r="C166" s="27"/>
      <c r="D166" s="27"/>
      <c r="E166" s="12"/>
      <c r="F166" s="12"/>
      <c r="G166" s="14"/>
      <c r="H166" s="15"/>
      <c r="I166" s="15"/>
      <c r="J166" s="15"/>
      <c r="K166" s="16"/>
      <c r="L166" s="15"/>
      <c r="M166" s="10"/>
    </row>
    <row r="167" spans="2:13" ht="30" customHeight="1" x14ac:dyDescent="0.15">
      <c r="B167" s="11"/>
      <c r="C167" s="27"/>
      <c r="D167" s="27"/>
      <c r="E167" s="12"/>
      <c r="F167" s="12"/>
      <c r="G167" s="14"/>
      <c r="H167" s="15"/>
      <c r="I167" s="15"/>
      <c r="J167" s="15"/>
      <c r="K167" s="16"/>
      <c r="L167" s="15"/>
      <c r="M167" s="10"/>
    </row>
    <row r="168" spans="2:13" ht="30" customHeight="1" x14ac:dyDescent="0.15">
      <c r="B168" s="11"/>
      <c r="C168" s="27"/>
      <c r="D168" s="27"/>
      <c r="E168" s="12"/>
      <c r="F168" s="12"/>
      <c r="G168" s="14"/>
      <c r="H168" s="15"/>
      <c r="I168" s="15"/>
      <c r="J168" s="15"/>
      <c r="K168" s="16"/>
      <c r="L168" s="15"/>
      <c r="M168" s="10"/>
    </row>
    <row r="169" spans="2:13" ht="30" customHeight="1" x14ac:dyDescent="0.15">
      <c r="B169" s="11"/>
      <c r="C169" s="27"/>
      <c r="D169" s="27"/>
      <c r="E169" s="12"/>
      <c r="F169" s="12"/>
      <c r="G169" s="14"/>
      <c r="H169" s="15"/>
      <c r="I169" s="15"/>
      <c r="J169" s="15"/>
      <c r="K169" s="16"/>
      <c r="L169" s="15"/>
      <c r="M169" s="10"/>
    </row>
    <row r="170" spans="2:13" ht="30" customHeight="1" x14ac:dyDescent="0.15">
      <c r="B170" s="11"/>
      <c r="C170" s="27"/>
      <c r="D170" s="27"/>
      <c r="E170" s="12"/>
      <c r="F170" s="12"/>
      <c r="G170" s="14"/>
      <c r="H170" s="15"/>
      <c r="I170" s="15"/>
      <c r="J170" s="15"/>
      <c r="K170" s="16"/>
      <c r="L170" s="15"/>
      <c r="M170" s="10"/>
    </row>
    <row r="171" spans="2:13" ht="30" customHeight="1" x14ac:dyDescent="0.15">
      <c r="B171" s="11"/>
      <c r="C171" s="27"/>
      <c r="D171" s="27"/>
      <c r="E171" s="12"/>
      <c r="F171" s="12"/>
      <c r="G171" s="14"/>
      <c r="H171" s="15"/>
      <c r="I171" s="15"/>
      <c r="J171" s="15"/>
      <c r="K171" s="16"/>
      <c r="L171" s="15"/>
      <c r="M171" s="10"/>
    </row>
    <row r="172" spans="2:13" ht="30" customHeight="1" x14ac:dyDescent="0.15">
      <c r="B172" s="11"/>
      <c r="C172" s="27"/>
      <c r="D172" s="27"/>
      <c r="E172" s="12"/>
      <c r="F172" s="12"/>
      <c r="G172" s="14"/>
      <c r="H172" s="15"/>
      <c r="I172" s="15"/>
      <c r="J172" s="15"/>
      <c r="K172" s="16"/>
      <c r="L172" s="15"/>
      <c r="M172" s="10"/>
    </row>
    <row r="173" spans="2:13" ht="30" customHeight="1" x14ac:dyDescent="0.15">
      <c r="B173" s="11"/>
      <c r="C173" s="27"/>
      <c r="D173" s="27"/>
      <c r="E173" s="12"/>
      <c r="F173" s="12"/>
      <c r="G173" s="14"/>
      <c r="H173" s="15"/>
      <c r="I173" s="15"/>
      <c r="J173" s="15"/>
      <c r="K173" s="16"/>
      <c r="L173" s="15"/>
      <c r="M173" s="10"/>
    </row>
    <row r="174" spans="2:13" ht="30" customHeight="1" x14ac:dyDescent="0.15">
      <c r="B174" s="11"/>
      <c r="C174" s="27"/>
      <c r="D174" s="27"/>
      <c r="E174" s="12"/>
      <c r="F174" s="12"/>
      <c r="G174" s="14"/>
      <c r="H174" s="15"/>
      <c r="I174" s="15"/>
      <c r="J174" s="15"/>
      <c r="K174" s="16"/>
      <c r="L174" s="15"/>
      <c r="M174" s="10"/>
    </row>
    <row r="175" spans="2:13" ht="30" customHeight="1" x14ac:dyDescent="0.15">
      <c r="B175" s="11"/>
      <c r="C175" s="27"/>
      <c r="D175" s="27"/>
      <c r="E175" s="12"/>
      <c r="F175" s="12"/>
      <c r="G175" s="14"/>
      <c r="H175" s="15"/>
      <c r="I175" s="15"/>
      <c r="J175" s="15"/>
      <c r="K175" s="16"/>
      <c r="L175" s="15"/>
      <c r="M175" s="10"/>
    </row>
    <row r="176" spans="2:13" ht="30" customHeight="1" x14ac:dyDescent="0.15">
      <c r="B176" s="11"/>
      <c r="C176" s="27"/>
      <c r="D176" s="27"/>
      <c r="E176" s="12"/>
      <c r="F176" s="12"/>
      <c r="G176" s="14"/>
      <c r="H176" s="15"/>
      <c r="I176" s="15"/>
      <c r="J176" s="15"/>
      <c r="K176" s="16"/>
      <c r="L176" s="15"/>
      <c r="M176" s="10"/>
    </row>
    <row r="177" spans="2:13" ht="30" customHeight="1" x14ac:dyDescent="0.15">
      <c r="B177" s="11"/>
      <c r="C177" s="27"/>
      <c r="D177" s="27"/>
      <c r="E177" s="12"/>
      <c r="F177" s="12"/>
      <c r="G177" s="14"/>
      <c r="H177" s="15"/>
      <c r="I177" s="15"/>
      <c r="J177" s="15"/>
      <c r="K177" s="16"/>
      <c r="L177" s="15"/>
      <c r="M177" s="10"/>
    </row>
    <row r="178" spans="2:13" ht="30" customHeight="1" x14ac:dyDescent="0.15">
      <c r="B178" s="11"/>
      <c r="C178" s="27"/>
      <c r="D178" s="27"/>
      <c r="E178" s="12"/>
      <c r="F178" s="12"/>
      <c r="G178" s="14"/>
      <c r="H178" s="15"/>
      <c r="I178" s="15"/>
      <c r="J178" s="15"/>
      <c r="K178" s="16"/>
      <c r="L178" s="15"/>
      <c r="M178" s="10"/>
    </row>
    <row r="179" spans="2:13" ht="30" customHeight="1" x14ac:dyDescent="0.15">
      <c r="B179" s="11"/>
      <c r="C179" s="27"/>
      <c r="D179" s="27"/>
      <c r="E179" s="12"/>
      <c r="F179" s="12"/>
      <c r="G179" s="14"/>
      <c r="H179" s="15"/>
      <c r="I179" s="15"/>
      <c r="J179" s="15"/>
      <c r="K179" s="16"/>
      <c r="L179" s="15"/>
      <c r="M179" s="10"/>
    </row>
    <row r="180" spans="2:13" ht="30" customHeight="1" x14ac:dyDescent="0.15">
      <c r="B180" s="11"/>
      <c r="C180" s="27"/>
      <c r="D180" s="27"/>
      <c r="E180" s="12"/>
      <c r="F180" s="12"/>
      <c r="G180" s="14"/>
      <c r="H180" s="15"/>
      <c r="I180" s="15"/>
      <c r="J180" s="15"/>
      <c r="K180" s="16"/>
      <c r="L180" s="15"/>
      <c r="M180" s="10"/>
    </row>
    <row r="181" spans="2:13" ht="30" customHeight="1" x14ac:dyDescent="0.15">
      <c r="B181" s="11"/>
      <c r="C181" s="27"/>
      <c r="D181" s="27"/>
      <c r="E181" s="12"/>
      <c r="F181" s="12"/>
      <c r="G181" s="14"/>
      <c r="H181" s="15"/>
      <c r="I181" s="15"/>
      <c r="J181" s="15"/>
      <c r="K181" s="16"/>
      <c r="L181" s="15"/>
      <c r="M181" s="10"/>
    </row>
  </sheetData>
  <mergeCells count="12">
    <mergeCell ref="M3:M4"/>
    <mergeCell ref="N3:N4"/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H3:L3"/>
  </mergeCells>
  <phoneticPr fontId="9" type="noConversion"/>
  <pageMargins left="0.87" right="0.17" top="0.5" bottom="0.3937007874015748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52"/>
  <sheetViews>
    <sheetView tabSelected="1" zoomScale="90" zoomScaleNormal="90" workbookViewId="0"/>
  </sheetViews>
  <sheetFormatPr defaultRowHeight="15.95" customHeight="1" x14ac:dyDescent="0.15"/>
  <cols>
    <col min="1" max="1" width="4.21875" style="49" customWidth="1"/>
    <col min="2" max="3" width="4.6640625" style="49" customWidth="1"/>
    <col min="4" max="4" width="13.5546875" style="49" customWidth="1"/>
    <col min="5" max="5" width="9.88671875" style="47" bestFit="1" customWidth="1"/>
    <col min="6" max="6" width="10" style="47" hidden="1" customWidth="1"/>
    <col min="7" max="7" width="10.44140625" style="47" hidden="1" customWidth="1"/>
    <col min="8" max="8" width="11.5546875" style="47" hidden="1" customWidth="1"/>
    <col min="9" max="9" width="6.109375" style="49" customWidth="1"/>
    <col min="10" max="10" width="11.77734375" style="49" bestFit="1" customWidth="1"/>
    <col min="11" max="11" width="37.44140625" style="49" customWidth="1"/>
    <col min="12" max="12" width="60.44140625" style="49" customWidth="1"/>
    <col min="13" max="13" width="58.88671875" style="49" customWidth="1"/>
    <col min="14" max="14" width="16.6640625" style="45" customWidth="1"/>
    <col min="15" max="15" width="15.5546875" style="45" customWidth="1"/>
    <col min="16" max="16" width="15.5546875" style="56" customWidth="1"/>
    <col min="17" max="17" width="13.77734375" style="56" customWidth="1"/>
    <col min="18" max="18" width="22.77734375" style="56" customWidth="1"/>
    <col min="19" max="19" width="9.5546875" style="56" customWidth="1"/>
    <col min="20" max="20" width="10.44140625" style="56" customWidth="1"/>
    <col min="21" max="21" width="33.33203125" style="49" bestFit="1" customWidth="1"/>
    <col min="22" max="22" width="19.44140625" style="69" customWidth="1"/>
    <col min="23" max="23" width="15" style="49" customWidth="1"/>
    <col min="24" max="24" width="51" style="49" customWidth="1"/>
    <col min="25" max="25" width="18.88671875" style="49" bestFit="1" customWidth="1"/>
    <col min="26" max="26" width="18.88671875" style="49" customWidth="1"/>
    <col min="27" max="27" width="16.33203125" style="49" customWidth="1"/>
    <col min="28" max="28" width="19.6640625" style="48" customWidth="1"/>
    <col min="29" max="29" width="18.44140625" style="57" bestFit="1" customWidth="1"/>
    <col min="30" max="30" width="24.88671875" style="51" customWidth="1"/>
    <col min="31" max="31" width="7.77734375" style="49" customWidth="1"/>
    <col min="32" max="16384" width="8.88671875" style="49"/>
  </cols>
  <sheetData>
    <row r="1" spans="1:31" ht="22.5" x14ac:dyDescent="0.25">
      <c r="A1" s="58"/>
      <c r="B1" s="58"/>
      <c r="C1" s="58"/>
      <c r="D1" s="58"/>
      <c r="E1" s="53"/>
      <c r="F1" s="53"/>
      <c r="G1" s="53"/>
      <c r="H1" s="53"/>
      <c r="I1" s="55"/>
      <c r="J1" s="55"/>
      <c r="K1" s="102" t="s">
        <v>279</v>
      </c>
      <c r="L1" s="102"/>
      <c r="M1" s="54"/>
      <c r="N1" s="58"/>
      <c r="O1" s="58"/>
      <c r="P1" s="59"/>
      <c r="Q1" s="59"/>
      <c r="R1" s="59"/>
      <c r="S1" s="86"/>
      <c r="T1" s="59"/>
      <c r="U1" s="50"/>
      <c r="V1" s="68"/>
      <c r="W1" s="58"/>
      <c r="AA1" s="58"/>
      <c r="AB1" s="58"/>
      <c r="AD1" s="58"/>
      <c r="AE1" s="51"/>
    </row>
    <row r="2" spans="1:31" ht="15.95" customHeight="1" x14ac:dyDescent="0.25">
      <c r="A2" s="54"/>
      <c r="B2" s="54"/>
      <c r="C2" s="54"/>
      <c r="D2" s="54"/>
      <c r="E2" s="60"/>
      <c r="F2" s="60"/>
      <c r="G2" s="60"/>
      <c r="H2" s="60"/>
      <c r="I2" s="55"/>
      <c r="J2" s="55"/>
      <c r="K2" s="73"/>
      <c r="L2" s="54"/>
      <c r="M2" s="54"/>
      <c r="N2" s="61"/>
      <c r="O2" s="61"/>
      <c r="P2" s="62"/>
      <c r="Q2" s="62"/>
      <c r="R2" s="62"/>
      <c r="S2" s="63"/>
      <c r="T2" s="63"/>
      <c r="U2" s="54"/>
      <c r="V2" s="66"/>
      <c r="W2" s="54"/>
      <c r="X2" s="54"/>
      <c r="Y2" s="54"/>
      <c r="Z2" s="54"/>
      <c r="AA2" s="54"/>
      <c r="AB2" s="54"/>
      <c r="AD2" s="54"/>
      <c r="AE2" s="54"/>
    </row>
    <row r="3" spans="1:31" s="46" customFormat="1" ht="15.95" customHeight="1" thickBot="1" x14ac:dyDescent="0.2">
      <c r="A3" s="52"/>
      <c r="B3" s="52"/>
      <c r="C3" s="52"/>
      <c r="D3" s="52"/>
      <c r="E3" s="60"/>
      <c r="F3" s="60"/>
      <c r="G3" s="60"/>
      <c r="H3" s="60"/>
      <c r="I3" s="52"/>
      <c r="J3" s="52"/>
      <c r="K3" s="74"/>
      <c r="L3" s="52"/>
      <c r="M3" s="52"/>
      <c r="N3" s="60"/>
      <c r="O3" s="60"/>
      <c r="P3" s="64"/>
      <c r="Q3" s="64"/>
      <c r="R3" s="64"/>
      <c r="S3" s="65"/>
      <c r="T3" s="65"/>
      <c r="U3" s="52"/>
      <c r="V3" s="67"/>
      <c r="W3" s="52"/>
      <c r="X3" s="52"/>
      <c r="Y3" s="52"/>
      <c r="Z3" s="52"/>
      <c r="AA3" s="52"/>
      <c r="AB3" s="52"/>
      <c r="AC3" s="57"/>
      <c r="AD3" s="52"/>
      <c r="AE3" s="52"/>
    </row>
    <row r="4" spans="1:31" ht="15.95" customHeight="1" x14ac:dyDescent="0.15">
      <c r="A4" s="103" t="s">
        <v>14</v>
      </c>
      <c r="B4" s="104" t="s">
        <v>137</v>
      </c>
      <c r="C4" s="104" t="s">
        <v>135</v>
      </c>
      <c r="D4" s="105" t="s">
        <v>131</v>
      </c>
      <c r="E4" s="106" t="s">
        <v>116</v>
      </c>
      <c r="F4" s="106" t="s">
        <v>132</v>
      </c>
      <c r="G4" s="106" t="s">
        <v>134</v>
      </c>
      <c r="H4" s="106" t="s">
        <v>133</v>
      </c>
      <c r="I4" s="105" t="s">
        <v>117</v>
      </c>
      <c r="J4" s="107" t="s">
        <v>123</v>
      </c>
      <c r="K4" s="107" t="s">
        <v>122</v>
      </c>
      <c r="L4" s="107" t="s">
        <v>126</v>
      </c>
      <c r="M4" s="107" t="s">
        <v>172</v>
      </c>
      <c r="N4" s="108" t="s">
        <v>118</v>
      </c>
      <c r="O4" s="109"/>
      <c r="P4" s="106" t="s">
        <v>129</v>
      </c>
      <c r="Q4" s="106" t="s">
        <v>171</v>
      </c>
      <c r="R4" s="106" t="s">
        <v>127</v>
      </c>
      <c r="S4" s="106" t="s">
        <v>130</v>
      </c>
      <c r="T4" s="106" t="s">
        <v>128</v>
      </c>
      <c r="U4" s="110" t="s">
        <v>4</v>
      </c>
      <c r="V4" s="111"/>
      <c r="W4" s="111"/>
      <c r="X4" s="111"/>
      <c r="Y4" s="111"/>
      <c r="Z4" s="111"/>
      <c r="AA4" s="111"/>
      <c r="AB4" s="112"/>
      <c r="AC4" s="107" t="s">
        <v>12</v>
      </c>
      <c r="AD4" s="113" t="s">
        <v>121</v>
      </c>
      <c r="AE4" s="114" t="s">
        <v>125</v>
      </c>
    </row>
    <row r="5" spans="1:31" ht="15.95" customHeight="1" thickBot="1" x14ac:dyDescent="0.2">
      <c r="A5" s="138"/>
      <c r="B5" s="139" t="s">
        <v>138</v>
      </c>
      <c r="C5" s="139" t="s">
        <v>136</v>
      </c>
      <c r="D5" s="140"/>
      <c r="E5" s="141"/>
      <c r="F5" s="141"/>
      <c r="G5" s="141"/>
      <c r="H5" s="141"/>
      <c r="I5" s="140"/>
      <c r="J5" s="142"/>
      <c r="K5" s="142"/>
      <c r="L5" s="142"/>
      <c r="M5" s="142"/>
      <c r="N5" s="143" t="s">
        <v>119</v>
      </c>
      <c r="O5" s="143" t="s">
        <v>120</v>
      </c>
      <c r="P5" s="141"/>
      <c r="Q5" s="141"/>
      <c r="R5" s="141"/>
      <c r="S5" s="141"/>
      <c r="T5" s="141"/>
      <c r="U5" s="144" t="s">
        <v>5</v>
      </c>
      <c r="V5" s="145" t="s">
        <v>140</v>
      </c>
      <c r="W5" s="146" t="s">
        <v>114</v>
      </c>
      <c r="X5" s="146" t="s">
        <v>115</v>
      </c>
      <c r="Y5" s="146" t="s">
        <v>124</v>
      </c>
      <c r="Z5" s="146" t="s">
        <v>173</v>
      </c>
      <c r="AA5" s="146" t="s">
        <v>7</v>
      </c>
      <c r="AB5" s="147" t="s">
        <v>6</v>
      </c>
      <c r="AC5" s="142"/>
      <c r="AD5" s="148"/>
      <c r="AE5" s="149"/>
    </row>
    <row r="6" spans="1:31" s="82" customFormat="1" ht="26.1" customHeight="1" thickTop="1" x14ac:dyDescent="0.15">
      <c r="A6" s="127">
        <v>1</v>
      </c>
      <c r="B6" s="128">
        <v>2019</v>
      </c>
      <c r="C6" s="128" t="s">
        <v>217</v>
      </c>
      <c r="D6" s="128" t="s">
        <v>151</v>
      </c>
      <c r="E6" s="129" t="s">
        <v>218</v>
      </c>
      <c r="F6" s="129"/>
      <c r="G6" s="129"/>
      <c r="H6" s="129"/>
      <c r="I6" s="128" t="s">
        <v>152</v>
      </c>
      <c r="J6" s="128" t="s">
        <v>163</v>
      </c>
      <c r="K6" s="128" t="s">
        <v>305</v>
      </c>
      <c r="L6" s="128" t="s">
        <v>184</v>
      </c>
      <c r="M6" s="128" t="s">
        <v>192</v>
      </c>
      <c r="N6" s="129" t="s">
        <v>238</v>
      </c>
      <c r="O6" s="129" t="s">
        <v>239</v>
      </c>
      <c r="P6" s="130">
        <v>2880000</v>
      </c>
      <c r="Q6" s="130">
        <v>2640000</v>
      </c>
      <c r="R6" s="130">
        <v>220000</v>
      </c>
      <c r="S6" s="131">
        <v>12</v>
      </c>
      <c r="T6" s="130">
        <f>Q6/S6</f>
        <v>220000</v>
      </c>
      <c r="U6" s="132" t="s">
        <v>188</v>
      </c>
      <c r="V6" s="133"/>
      <c r="W6" s="132" t="s">
        <v>189</v>
      </c>
      <c r="X6" s="132" t="s">
        <v>207</v>
      </c>
      <c r="Y6" s="132" t="s">
        <v>190</v>
      </c>
      <c r="Z6" s="132" t="s">
        <v>216</v>
      </c>
      <c r="AA6" s="134" t="s">
        <v>191</v>
      </c>
      <c r="AB6" s="135" t="s">
        <v>193</v>
      </c>
      <c r="AC6" s="128" t="s">
        <v>276</v>
      </c>
      <c r="AD6" s="136" t="s">
        <v>187</v>
      </c>
      <c r="AE6" s="137" t="s">
        <v>206</v>
      </c>
    </row>
    <row r="7" spans="1:31" s="82" customFormat="1" ht="26.1" customHeight="1" x14ac:dyDescent="0.15">
      <c r="A7" s="115">
        <v>2</v>
      </c>
      <c r="B7" s="72">
        <v>2019</v>
      </c>
      <c r="C7" s="72" t="s">
        <v>141</v>
      </c>
      <c r="D7" s="72" t="s">
        <v>151</v>
      </c>
      <c r="E7" s="70" t="s">
        <v>218</v>
      </c>
      <c r="F7" s="70"/>
      <c r="G7" s="70"/>
      <c r="H7" s="70"/>
      <c r="I7" s="72" t="s">
        <v>149</v>
      </c>
      <c r="J7" s="72" t="s">
        <v>194</v>
      </c>
      <c r="K7" s="72" t="s">
        <v>306</v>
      </c>
      <c r="L7" s="72" t="s">
        <v>195</v>
      </c>
      <c r="M7" s="83" t="s">
        <v>219</v>
      </c>
      <c r="N7" s="70" t="s">
        <v>238</v>
      </c>
      <c r="O7" s="70" t="s">
        <v>240</v>
      </c>
      <c r="P7" s="76">
        <v>900000</v>
      </c>
      <c r="Q7" s="76">
        <v>840000</v>
      </c>
      <c r="R7" s="76">
        <v>140000</v>
      </c>
      <c r="S7" s="87">
        <v>6</v>
      </c>
      <c r="T7" s="76">
        <f t="shared" ref="T7:T13" si="0">Q7/S7</f>
        <v>140000</v>
      </c>
      <c r="U7" s="77" t="s">
        <v>220</v>
      </c>
      <c r="V7" s="77" t="s">
        <v>221</v>
      </c>
      <c r="W7" s="77" t="s">
        <v>222</v>
      </c>
      <c r="X7" s="77" t="s">
        <v>223</v>
      </c>
      <c r="Y7" s="77" t="s">
        <v>224</v>
      </c>
      <c r="Z7" s="77" t="s">
        <v>225</v>
      </c>
      <c r="AA7" s="79" t="s">
        <v>226</v>
      </c>
      <c r="AB7" s="80" t="s">
        <v>227</v>
      </c>
      <c r="AC7" s="72" t="s">
        <v>277</v>
      </c>
      <c r="AD7" s="81" t="s">
        <v>196</v>
      </c>
      <c r="AE7" s="116" t="s">
        <v>206</v>
      </c>
    </row>
    <row r="8" spans="1:31" s="82" customFormat="1" ht="26.1" customHeight="1" x14ac:dyDescent="0.15">
      <c r="A8" s="115">
        <v>3</v>
      </c>
      <c r="B8" s="72">
        <v>2019</v>
      </c>
      <c r="C8" s="72" t="s">
        <v>150</v>
      </c>
      <c r="D8" s="72" t="s">
        <v>151</v>
      </c>
      <c r="E8" s="70" t="s">
        <v>228</v>
      </c>
      <c r="F8" s="70"/>
      <c r="G8" s="70"/>
      <c r="H8" s="70"/>
      <c r="I8" s="72" t="s">
        <v>152</v>
      </c>
      <c r="J8" s="72" t="s">
        <v>164</v>
      </c>
      <c r="K8" s="72" t="s">
        <v>316</v>
      </c>
      <c r="L8" s="72" t="s">
        <v>299</v>
      </c>
      <c r="M8" s="72" t="s">
        <v>197</v>
      </c>
      <c r="N8" s="70" t="s">
        <v>238</v>
      </c>
      <c r="O8" s="70" t="s">
        <v>240</v>
      </c>
      <c r="P8" s="76">
        <v>5040000</v>
      </c>
      <c r="Q8" s="76">
        <f>R8*S8</f>
        <v>4800000</v>
      </c>
      <c r="R8" s="76">
        <v>400000</v>
      </c>
      <c r="S8" s="87">
        <v>12</v>
      </c>
      <c r="T8" s="76">
        <f t="shared" si="0"/>
        <v>400000</v>
      </c>
      <c r="U8" s="77" t="s">
        <v>229</v>
      </c>
      <c r="V8" s="78"/>
      <c r="W8" s="77" t="s">
        <v>165</v>
      </c>
      <c r="X8" s="77" t="s">
        <v>230</v>
      </c>
      <c r="Y8" s="77" t="s">
        <v>166</v>
      </c>
      <c r="Z8" s="77" t="s">
        <v>231</v>
      </c>
      <c r="AA8" s="79" t="s">
        <v>232</v>
      </c>
      <c r="AB8" s="80" t="s">
        <v>233</v>
      </c>
      <c r="AC8" s="72" t="s">
        <v>278</v>
      </c>
      <c r="AD8" s="81" t="s">
        <v>187</v>
      </c>
      <c r="AE8" s="116" t="s">
        <v>208</v>
      </c>
    </row>
    <row r="9" spans="1:31" s="82" customFormat="1" ht="26.1" customHeight="1" x14ac:dyDescent="0.15">
      <c r="A9" s="115">
        <v>4</v>
      </c>
      <c r="B9" s="72">
        <v>2019</v>
      </c>
      <c r="C9" s="72" t="s">
        <v>150</v>
      </c>
      <c r="D9" s="72" t="s">
        <v>151</v>
      </c>
      <c r="E9" s="70" t="s">
        <v>234</v>
      </c>
      <c r="F9" s="70"/>
      <c r="G9" s="70"/>
      <c r="H9" s="70"/>
      <c r="I9" s="72" t="s">
        <v>152</v>
      </c>
      <c r="J9" s="72" t="s">
        <v>153</v>
      </c>
      <c r="K9" s="72" t="s">
        <v>315</v>
      </c>
      <c r="L9" s="72" t="s">
        <v>236</v>
      </c>
      <c r="M9" s="72"/>
      <c r="N9" s="70" t="s">
        <v>238</v>
      </c>
      <c r="O9" s="70" t="s">
        <v>240</v>
      </c>
      <c r="P9" s="76">
        <v>3000000</v>
      </c>
      <c r="Q9" s="76">
        <f>R9*S9</f>
        <v>3000000</v>
      </c>
      <c r="R9" s="76">
        <v>250000</v>
      </c>
      <c r="S9" s="87">
        <v>12</v>
      </c>
      <c r="T9" s="76">
        <f t="shared" si="0"/>
        <v>250000</v>
      </c>
      <c r="U9" s="71" t="s">
        <v>154</v>
      </c>
      <c r="V9" s="84"/>
      <c r="W9" s="71" t="s">
        <v>237</v>
      </c>
      <c r="X9" s="85" t="s">
        <v>155</v>
      </c>
      <c r="Y9" s="71" t="s">
        <v>156</v>
      </c>
      <c r="Z9" s="71" t="s">
        <v>212</v>
      </c>
      <c r="AA9" s="71" t="s">
        <v>157</v>
      </c>
      <c r="AB9" s="85" t="s">
        <v>158</v>
      </c>
      <c r="AC9" s="72" t="s">
        <v>280</v>
      </c>
      <c r="AD9" s="81" t="s">
        <v>187</v>
      </c>
      <c r="AE9" s="116" t="s">
        <v>208</v>
      </c>
    </row>
    <row r="10" spans="1:31" s="82" customFormat="1" ht="26.1" customHeight="1" x14ac:dyDescent="0.15">
      <c r="A10" s="115">
        <v>5</v>
      </c>
      <c r="B10" s="72">
        <v>2019</v>
      </c>
      <c r="C10" s="72" t="s">
        <v>150</v>
      </c>
      <c r="D10" s="72" t="s">
        <v>151</v>
      </c>
      <c r="E10" s="70" t="s">
        <v>235</v>
      </c>
      <c r="F10" s="70"/>
      <c r="G10" s="70"/>
      <c r="H10" s="70"/>
      <c r="I10" s="72" t="s">
        <v>152</v>
      </c>
      <c r="J10" s="72" t="s">
        <v>153</v>
      </c>
      <c r="K10" s="72" t="s">
        <v>314</v>
      </c>
      <c r="L10" s="72" t="s">
        <v>170</v>
      </c>
      <c r="M10" s="72"/>
      <c r="N10" s="70" t="s">
        <v>238</v>
      </c>
      <c r="O10" s="70" t="s">
        <v>240</v>
      </c>
      <c r="P10" s="76">
        <v>462000</v>
      </c>
      <c r="Q10" s="76">
        <f>R10*S10</f>
        <v>462000</v>
      </c>
      <c r="R10" s="76">
        <v>38500</v>
      </c>
      <c r="S10" s="87">
        <v>12</v>
      </c>
      <c r="T10" s="76">
        <f t="shared" si="0"/>
        <v>38500</v>
      </c>
      <c r="U10" s="71" t="s">
        <v>154</v>
      </c>
      <c r="V10" s="84"/>
      <c r="W10" s="71" t="s">
        <v>237</v>
      </c>
      <c r="X10" s="85" t="s">
        <v>155</v>
      </c>
      <c r="Y10" s="71" t="s">
        <v>156</v>
      </c>
      <c r="Z10" s="71" t="s">
        <v>212</v>
      </c>
      <c r="AA10" s="71" t="s">
        <v>157</v>
      </c>
      <c r="AB10" s="85" t="s">
        <v>158</v>
      </c>
      <c r="AC10" s="72" t="s">
        <v>280</v>
      </c>
      <c r="AD10" s="81" t="s">
        <v>187</v>
      </c>
      <c r="AE10" s="116" t="s">
        <v>208</v>
      </c>
    </row>
    <row r="11" spans="1:31" s="82" customFormat="1" ht="26.1" customHeight="1" x14ac:dyDescent="0.15">
      <c r="A11" s="115">
        <v>6</v>
      </c>
      <c r="B11" s="72">
        <v>2019</v>
      </c>
      <c r="C11" s="72" t="s">
        <v>141</v>
      </c>
      <c r="D11" s="72" t="s">
        <v>143</v>
      </c>
      <c r="E11" s="70" t="s">
        <v>241</v>
      </c>
      <c r="F11" s="70"/>
      <c r="G11" s="70"/>
      <c r="H11" s="70"/>
      <c r="I11" s="72" t="s">
        <v>259</v>
      </c>
      <c r="J11" s="72" t="s">
        <v>260</v>
      </c>
      <c r="K11" s="72" t="s">
        <v>313</v>
      </c>
      <c r="L11" s="72" t="s">
        <v>275</v>
      </c>
      <c r="M11" s="72"/>
      <c r="N11" s="70" t="s">
        <v>261</v>
      </c>
      <c r="O11" s="70" t="s">
        <v>262</v>
      </c>
      <c r="P11" s="76">
        <v>7260000</v>
      </c>
      <c r="Q11" s="76">
        <v>6895680</v>
      </c>
      <c r="R11" s="76">
        <v>574640</v>
      </c>
      <c r="S11" s="87">
        <v>12</v>
      </c>
      <c r="T11" s="76">
        <f t="shared" si="0"/>
        <v>574640</v>
      </c>
      <c r="U11" s="71" t="s">
        <v>263</v>
      </c>
      <c r="V11" s="84"/>
      <c r="W11" s="71" t="s">
        <v>264</v>
      </c>
      <c r="X11" s="85" t="s">
        <v>265</v>
      </c>
      <c r="Y11" s="71" t="s">
        <v>266</v>
      </c>
      <c r="Z11" s="71" t="s">
        <v>267</v>
      </c>
      <c r="AA11" s="71" t="s">
        <v>268</v>
      </c>
      <c r="AB11" s="85" t="s">
        <v>295</v>
      </c>
      <c r="AC11" s="72" t="s">
        <v>281</v>
      </c>
      <c r="AD11" s="81" t="s">
        <v>282</v>
      </c>
      <c r="AE11" s="116" t="s">
        <v>270</v>
      </c>
    </row>
    <row r="12" spans="1:31" s="82" customFormat="1" ht="26.1" customHeight="1" x14ac:dyDescent="0.15">
      <c r="A12" s="115">
        <v>7</v>
      </c>
      <c r="B12" s="72">
        <v>2019</v>
      </c>
      <c r="C12" s="72" t="s">
        <v>141</v>
      </c>
      <c r="D12" s="72" t="s">
        <v>143</v>
      </c>
      <c r="E12" s="70" t="s">
        <v>241</v>
      </c>
      <c r="F12" s="70"/>
      <c r="G12" s="70"/>
      <c r="H12" s="70"/>
      <c r="I12" s="72" t="s">
        <v>273</v>
      </c>
      <c r="J12" s="72" t="s">
        <v>272</v>
      </c>
      <c r="K12" s="72" t="s">
        <v>312</v>
      </c>
      <c r="L12" s="72" t="s">
        <v>274</v>
      </c>
      <c r="M12" s="72"/>
      <c r="N12" s="70" t="s">
        <v>261</v>
      </c>
      <c r="O12" s="70" t="s">
        <v>262</v>
      </c>
      <c r="P12" s="76">
        <v>3000000</v>
      </c>
      <c r="Q12" s="76">
        <v>3000000</v>
      </c>
      <c r="R12" s="76">
        <v>250000</v>
      </c>
      <c r="S12" s="87">
        <v>12</v>
      </c>
      <c r="T12" s="76">
        <f t="shared" si="0"/>
        <v>250000</v>
      </c>
      <c r="U12" s="71" t="s">
        <v>263</v>
      </c>
      <c r="V12" s="84"/>
      <c r="W12" s="71" t="s">
        <v>264</v>
      </c>
      <c r="X12" s="85" t="s">
        <v>265</v>
      </c>
      <c r="Y12" s="71" t="s">
        <v>266</v>
      </c>
      <c r="Z12" s="71" t="s">
        <v>267</v>
      </c>
      <c r="AA12" s="71" t="s">
        <v>268</v>
      </c>
      <c r="AB12" s="85" t="s">
        <v>295</v>
      </c>
      <c r="AC12" s="72" t="s">
        <v>283</v>
      </c>
      <c r="AD12" s="81" t="s">
        <v>284</v>
      </c>
      <c r="AE12" s="116" t="s">
        <v>271</v>
      </c>
    </row>
    <row r="13" spans="1:31" s="82" customFormat="1" ht="26.1" customHeight="1" x14ac:dyDescent="0.15">
      <c r="A13" s="115">
        <v>8</v>
      </c>
      <c r="B13" s="72">
        <v>2019</v>
      </c>
      <c r="C13" s="71" t="s">
        <v>141</v>
      </c>
      <c r="D13" s="71" t="s">
        <v>143</v>
      </c>
      <c r="E13" s="70" t="s">
        <v>244</v>
      </c>
      <c r="F13" s="70"/>
      <c r="G13" s="70"/>
      <c r="H13" s="70"/>
      <c r="I13" s="72" t="s">
        <v>144</v>
      </c>
      <c r="J13" s="72" t="s">
        <v>142</v>
      </c>
      <c r="K13" s="72" t="s">
        <v>311</v>
      </c>
      <c r="L13" s="72" t="s">
        <v>300</v>
      </c>
      <c r="M13" s="72"/>
      <c r="N13" s="70" t="s">
        <v>238</v>
      </c>
      <c r="O13" s="70" t="s">
        <v>239</v>
      </c>
      <c r="P13" s="76">
        <f>R13*S13</f>
        <v>3240000</v>
      </c>
      <c r="Q13" s="76">
        <f>R13*S13</f>
        <v>3240000</v>
      </c>
      <c r="R13" s="76">
        <v>270000</v>
      </c>
      <c r="S13" s="87">
        <v>12</v>
      </c>
      <c r="T13" s="76">
        <f t="shared" si="0"/>
        <v>270000</v>
      </c>
      <c r="U13" s="77" t="s">
        <v>145</v>
      </c>
      <c r="V13" s="78"/>
      <c r="W13" s="77" t="s">
        <v>146</v>
      </c>
      <c r="X13" s="77" t="s">
        <v>186</v>
      </c>
      <c r="Y13" s="77" t="s">
        <v>210</v>
      </c>
      <c r="Z13" s="77" t="s">
        <v>211</v>
      </c>
      <c r="AA13" s="79" t="s">
        <v>147</v>
      </c>
      <c r="AB13" s="80" t="s">
        <v>148</v>
      </c>
      <c r="AC13" s="72" t="s">
        <v>285</v>
      </c>
      <c r="AD13" s="81" t="s">
        <v>286</v>
      </c>
      <c r="AE13" s="116" t="s">
        <v>209</v>
      </c>
    </row>
    <row r="14" spans="1:31" s="82" customFormat="1" ht="26.1" customHeight="1" x14ac:dyDescent="0.15">
      <c r="A14" s="115">
        <v>9</v>
      </c>
      <c r="B14" s="72">
        <v>2019</v>
      </c>
      <c r="C14" s="71" t="s">
        <v>167</v>
      </c>
      <c r="D14" s="72" t="s">
        <v>151</v>
      </c>
      <c r="E14" s="70" t="s">
        <v>254</v>
      </c>
      <c r="F14" s="70"/>
      <c r="G14" s="70"/>
      <c r="H14" s="70"/>
      <c r="I14" s="72" t="s">
        <v>152</v>
      </c>
      <c r="J14" s="72" t="s">
        <v>168</v>
      </c>
      <c r="K14" s="72" t="s">
        <v>310</v>
      </c>
      <c r="L14" s="72" t="s">
        <v>213</v>
      </c>
      <c r="M14" s="72"/>
      <c r="N14" s="70" t="s">
        <v>238</v>
      </c>
      <c r="O14" s="70" t="s">
        <v>240</v>
      </c>
      <c r="P14" s="76">
        <v>341070000</v>
      </c>
      <c r="Q14" s="76">
        <v>318900450</v>
      </c>
      <c r="R14" s="87" t="s">
        <v>326</v>
      </c>
      <c r="S14" s="87">
        <v>12</v>
      </c>
      <c r="T14" s="76">
        <f>Q14/S14</f>
        <v>26575037.5</v>
      </c>
      <c r="U14" s="77" t="s">
        <v>255</v>
      </c>
      <c r="V14" s="78"/>
      <c r="W14" s="77" t="s">
        <v>256</v>
      </c>
      <c r="X14" s="77" t="s">
        <v>257</v>
      </c>
      <c r="Y14" s="77" t="s">
        <v>323</v>
      </c>
      <c r="Z14" s="77" t="s">
        <v>324</v>
      </c>
      <c r="AA14" s="79" t="s">
        <v>258</v>
      </c>
      <c r="AB14" s="80" t="s">
        <v>322</v>
      </c>
      <c r="AC14" s="72" t="s">
        <v>304</v>
      </c>
      <c r="AD14" s="81" t="s">
        <v>169</v>
      </c>
      <c r="AE14" s="116" t="s">
        <v>208</v>
      </c>
    </row>
    <row r="15" spans="1:31" s="82" customFormat="1" ht="60" customHeight="1" x14ac:dyDescent="0.15">
      <c r="A15" s="115">
        <v>10</v>
      </c>
      <c r="B15" s="72">
        <v>2019</v>
      </c>
      <c r="C15" s="72" t="s">
        <v>150</v>
      </c>
      <c r="D15" s="72" t="s">
        <v>151</v>
      </c>
      <c r="E15" s="70" t="s">
        <v>241</v>
      </c>
      <c r="F15" s="70"/>
      <c r="G15" s="70"/>
      <c r="H15" s="70"/>
      <c r="I15" s="72" t="s">
        <v>152</v>
      </c>
      <c r="J15" s="88" t="s">
        <v>198</v>
      </c>
      <c r="K15" s="72" t="s">
        <v>317</v>
      </c>
      <c r="L15" s="88" t="s">
        <v>301</v>
      </c>
      <c r="M15" s="72"/>
      <c r="N15" s="70" t="s">
        <v>238</v>
      </c>
      <c r="O15" s="70" t="s">
        <v>242</v>
      </c>
      <c r="P15" s="76">
        <v>8804400</v>
      </c>
      <c r="Q15" s="76">
        <v>8209200</v>
      </c>
      <c r="R15" s="76">
        <v>684100</v>
      </c>
      <c r="S15" s="87">
        <v>12</v>
      </c>
      <c r="T15" s="76">
        <f t="shared" ref="T15:T16" si="1">Q15/S15</f>
        <v>684100</v>
      </c>
      <c r="U15" s="77" t="s">
        <v>159</v>
      </c>
      <c r="V15" s="78"/>
      <c r="W15" s="77" t="s">
        <v>243</v>
      </c>
      <c r="X15" s="77" t="s">
        <v>160</v>
      </c>
      <c r="Y15" s="77" t="s">
        <v>161</v>
      </c>
      <c r="Z15" s="77" t="s">
        <v>215</v>
      </c>
      <c r="AA15" s="79" t="s">
        <v>162</v>
      </c>
      <c r="AB15" s="80" t="s">
        <v>269</v>
      </c>
      <c r="AC15" s="72" t="s">
        <v>287</v>
      </c>
      <c r="AD15" s="81" t="s">
        <v>288</v>
      </c>
      <c r="AE15" s="116" t="s">
        <v>206</v>
      </c>
    </row>
    <row r="16" spans="1:31" s="82" customFormat="1" ht="26.1" customHeight="1" x14ac:dyDescent="0.15">
      <c r="A16" s="115">
        <v>11</v>
      </c>
      <c r="B16" s="72">
        <v>2019</v>
      </c>
      <c r="C16" s="71" t="s">
        <v>141</v>
      </c>
      <c r="D16" s="71" t="s">
        <v>139</v>
      </c>
      <c r="E16" s="70" t="s">
        <v>244</v>
      </c>
      <c r="F16" s="70"/>
      <c r="G16" s="70"/>
      <c r="H16" s="70"/>
      <c r="I16" s="71" t="s">
        <v>144</v>
      </c>
      <c r="J16" s="89" t="s">
        <v>142</v>
      </c>
      <c r="K16" s="72" t="s">
        <v>307</v>
      </c>
      <c r="L16" s="72" t="s">
        <v>302</v>
      </c>
      <c r="M16" s="72"/>
      <c r="N16" s="70" t="s">
        <v>238</v>
      </c>
      <c r="O16" s="70" t="s">
        <v>245</v>
      </c>
      <c r="P16" s="76">
        <v>1620000</v>
      </c>
      <c r="Q16" s="76">
        <v>1620000</v>
      </c>
      <c r="R16" s="76">
        <v>135000</v>
      </c>
      <c r="S16" s="87">
        <v>12</v>
      </c>
      <c r="T16" s="76">
        <f t="shared" si="1"/>
        <v>135000</v>
      </c>
      <c r="U16" s="77" t="s">
        <v>145</v>
      </c>
      <c r="V16" s="78"/>
      <c r="W16" s="77" t="s">
        <v>146</v>
      </c>
      <c r="X16" s="77" t="s">
        <v>186</v>
      </c>
      <c r="Y16" s="77" t="s">
        <v>210</v>
      </c>
      <c r="Z16" s="77" t="s">
        <v>211</v>
      </c>
      <c r="AA16" s="79" t="s">
        <v>147</v>
      </c>
      <c r="AB16" s="80" t="s">
        <v>148</v>
      </c>
      <c r="AC16" s="72" t="s">
        <v>289</v>
      </c>
      <c r="AD16" s="81" t="s">
        <v>183</v>
      </c>
      <c r="AE16" s="116" t="s">
        <v>174</v>
      </c>
    </row>
    <row r="17" spans="1:31" s="82" customFormat="1" ht="26.1" customHeight="1" x14ac:dyDescent="0.15">
      <c r="A17" s="115">
        <v>12</v>
      </c>
      <c r="B17" s="72">
        <v>2019</v>
      </c>
      <c r="C17" s="71" t="s">
        <v>175</v>
      </c>
      <c r="D17" s="71" t="s">
        <v>320</v>
      </c>
      <c r="E17" s="70" t="s">
        <v>246</v>
      </c>
      <c r="F17" s="70"/>
      <c r="G17" s="70"/>
      <c r="H17" s="70"/>
      <c r="I17" s="71" t="s">
        <v>149</v>
      </c>
      <c r="J17" s="89" t="s">
        <v>176</v>
      </c>
      <c r="K17" s="72" t="s">
        <v>308</v>
      </c>
      <c r="L17" s="72" t="s">
        <v>325</v>
      </c>
      <c r="M17" s="72" t="s">
        <v>185</v>
      </c>
      <c r="N17" s="70" t="s">
        <v>247</v>
      </c>
      <c r="O17" s="70" t="s">
        <v>242</v>
      </c>
      <c r="P17" s="76">
        <v>17628000</v>
      </c>
      <c r="Q17" s="76">
        <v>17176000</v>
      </c>
      <c r="R17" s="87" t="s">
        <v>248</v>
      </c>
      <c r="S17" s="87" t="s">
        <v>290</v>
      </c>
      <c r="T17" s="76">
        <v>38000</v>
      </c>
      <c r="U17" s="72" t="s">
        <v>177</v>
      </c>
      <c r="V17" s="90"/>
      <c r="W17" s="77" t="s">
        <v>178</v>
      </c>
      <c r="X17" s="77" t="s">
        <v>249</v>
      </c>
      <c r="Y17" s="71" t="s">
        <v>179</v>
      </c>
      <c r="Z17" s="71" t="s">
        <v>214</v>
      </c>
      <c r="AA17" s="79" t="s">
        <v>180</v>
      </c>
      <c r="AB17" s="80" t="s">
        <v>181</v>
      </c>
      <c r="AC17" s="72" t="s">
        <v>292</v>
      </c>
      <c r="AD17" s="91" t="s">
        <v>291</v>
      </c>
      <c r="AE17" s="116" t="s">
        <v>182</v>
      </c>
    </row>
    <row r="18" spans="1:31" s="92" customFormat="1" ht="24" customHeight="1" thickBot="1" x14ac:dyDescent="0.2">
      <c r="A18" s="117">
        <v>13</v>
      </c>
      <c r="B18" s="118">
        <v>2019</v>
      </c>
      <c r="C18" s="119" t="s">
        <v>199</v>
      </c>
      <c r="D18" s="119" t="s">
        <v>321</v>
      </c>
      <c r="E18" s="120" t="s">
        <v>218</v>
      </c>
      <c r="F18" s="120"/>
      <c r="G18" s="120"/>
      <c r="H18" s="120"/>
      <c r="I18" s="119" t="s">
        <v>200</v>
      </c>
      <c r="J18" s="119" t="s">
        <v>201</v>
      </c>
      <c r="K18" s="119" t="s">
        <v>309</v>
      </c>
      <c r="L18" s="119" t="s">
        <v>250</v>
      </c>
      <c r="M18" s="119" t="s">
        <v>296</v>
      </c>
      <c r="N18" s="121" t="s">
        <v>238</v>
      </c>
      <c r="O18" s="121" t="s">
        <v>239</v>
      </c>
      <c r="P18" s="122">
        <v>39776000</v>
      </c>
      <c r="Q18" s="122">
        <v>38058400</v>
      </c>
      <c r="R18" s="123" t="s">
        <v>203</v>
      </c>
      <c r="S18" s="123" t="s">
        <v>251</v>
      </c>
      <c r="T18" s="122">
        <v>4210</v>
      </c>
      <c r="U18" s="119" t="s">
        <v>303</v>
      </c>
      <c r="V18" s="124"/>
      <c r="W18" s="119" t="s">
        <v>252</v>
      </c>
      <c r="X18" s="119" t="s">
        <v>298</v>
      </c>
      <c r="Y18" s="119" t="s">
        <v>297</v>
      </c>
      <c r="Z18" s="119" t="s">
        <v>319</v>
      </c>
      <c r="AA18" s="119" t="s">
        <v>253</v>
      </c>
      <c r="AB18" s="150" t="s">
        <v>318</v>
      </c>
      <c r="AC18" s="119" t="s">
        <v>294</v>
      </c>
      <c r="AD18" s="125" t="s">
        <v>293</v>
      </c>
      <c r="AE18" s="126" t="s">
        <v>202</v>
      </c>
    </row>
    <row r="52" spans="6:8" ht="15.95" customHeight="1" x14ac:dyDescent="0.15">
      <c r="F52" s="75" t="s">
        <v>205</v>
      </c>
      <c r="H52" s="75" t="s">
        <v>204</v>
      </c>
    </row>
  </sheetData>
  <sortState ref="A6:AK21">
    <sortCondition ref="E6:E21"/>
  </sortState>
  <mergeCells count="22">
    <mergeCell ref="K1:L1"/>
    <mergeCell ref="P4:P5"/>
    <mergeCell ref="L4:L5"/>
    <mergeCell ref="N4:O4"/>
    <mergeCell ref="Q4:Q5"/>
    <mergeCell ref="M4:M5"/>
    <mergeCell ref="J4:J5"/>
    <mergeCell ref="I4:I5"/>
    <mergeCell ref="D4:D5"/>
    <mergeCell ref="A4:A5"/>
    <mergeCell ref="K4:K5"/>
    <mergeCell ref="E4:E5"/>
    <mergeCell ref="F4:F5"/>
    <mergeCell ref="G4:G5"/>
    <mergeCell ref="H4:H5"/>
    <mergeCell ref="AE4:AE5"/>
    <mergeCell ref="U4:AB4"/>
    <mergeCell ref="AD4:AD5"/>
    <mergeCell ref="T4:T5"/>
    <mergeCell ref="R4:R5"/>
    <mergeCell ref="S4:S5"/>
    <mergeCell ref="AC4:AC5"/>
  </mergeCells>
  <phoneticPr fontId="9" type="noConversion"/>
  <pageMargins left="0.87" right="0.17" top="0.5" bottom="0.3937007874015748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100만원이상 수의계약 대장 (2012)</vt:lpstr>
      <vt:lpstr>2019년 연간계약 체결 현황</vt:lpstr>
      <vt:lpstr>'100만원이상 수의계약 대장 (2012)'!Print_Area</vt:lpstr>
      <vt:lpstr>'2019년 연간계약 체결 현황'!Print_Area</vt:lpstr>
      <vt:lpstr>'100만원이상 수의계약 대장 (2012)'!Print_Titles</vt:lpstr>
      <vt:lpstr>'2019년 연간계약 체결 현황'!Print_Titles</vt:lpstr>
    </vt:vector>
  </TitlesOfParts>
  <Company>종로구시설관리공단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임재성</dc:creator>
  <cp:lastModifiedBy>Windows 사용자</cp:lastModifiedBy>
  <cp:lastPrinted>2013-07-09T00:33:48Z</cp:lastPrinted>
  <dcterms:created xsi:type="dcterms:W3CDTF">2004-01-08T02:19:58Z</dcterms:created>
  <dcterms:modified xsi:type="dcterms:W3CDTF">2019-01-08T04:11:45Z</dcterms:modified>
</cp:coreProperties>
</file>