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3" i="6" l="1"/>
  <c r="H12" i="6"/>
  <c r="H11" i="6"/>
  <c r="H10" i="6"/>
  <c r="H9" i="6"/>
  <c r="H8" i="6"/>
  <c r="H7" i="6"/>
  <c r="H6" i="6"/>
  <c r="H5" i="6"/>
  <c r="H4" i="6"/>
  <c r="F46" i="9" l="1"/>
  <c r="F36" i="9"/>
  <c r="F26" i="9" l="1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<sst xmlns="http://schemas.openxmlformats.org/spreadsheetml/2006/main" count="631" uniqueCount="307">
  <si>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</si>
  <si>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</si>
  <si>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</si>
  <si>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</si>
  <si>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</si>
  <si>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</si>
  <si>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</si>
  <si>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</si>
  <si>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</si>
  <si>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</si>
  <si>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</si>
  <si>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</si>
  <si>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</si>
  <si>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</si>
  <si>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</si>
  <si>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</si>
  <si>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</si>
  <si>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</si>
  <si>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</si>
  <si>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</si>
  <si>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</si>
  <si>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</si>
  <si>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</si>
  <si>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</si>
  <si>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</si>
  <si>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</si>
  <si>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</si>
  <si>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</si>
  <si>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</si>
  <si>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</si>
  <si>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</si>
  <si>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</si>
  <si>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</si>
  <si>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</si>
  <si>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</si>
  <si>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</si>
  <si>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</si>
  <si>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</si>
  <si>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</si>
  <si>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</si>
  <si>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</si>
  <si>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</si>
  <si>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</si>
  <si>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</si>
  <si>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</si>
  <si>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</si>
  <si>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</si>
  <si>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</si>
  <si>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</si>
  <si>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</si>
  <si>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</si>
  <si>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</si>
  <si>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</si>
  <si>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</si>
  <si>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</si>
  <si>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</si>
  <si>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</si>
  <si>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</si>
  <si>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</si>
  <si>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</si>
  <si>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</si>
  <si>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</si>
  <si>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</si>
  <si>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</si>
  <si>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</si>
  <si>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</si>
  <si>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</si>
  <si>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</si>
  <si>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</si>
  <si>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</si>
  <si>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</si>
  <si>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</si>
  <si>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</si>
  <si>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</si>
  <si>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</si>
  <si>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</si>
  <si>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</si>
  <si>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</si>
  <si>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</si>
  <si>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</si>
  <si>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</si>
  <si>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</si>
  <si>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</si>
  <si>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</si>
  <si>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</si>
  <si>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</si>
  <si>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</si>
  <si>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</si>
  <si>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</si>
  <si>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</si>
  <si>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</si>
  <si>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</si>
  <si>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</si>
  <si>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</si>
  <si>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</si>
  <si>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</si>
  <si>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</si>
  <si>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</si>
  <si>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</si>
  <si>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</si>
  <si>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</si>
  <si>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</si>
  <si>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</si>
  <si>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</si>
  <si>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</si>
  <si>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</si>
  <si>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</si>
  <si>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해당사항없음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</si>
  <si>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</si>
  <si>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</si>
  <si>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</si>
  <si>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</si>
  <si>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</si>
  <si>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지방계약법 시행령 제25조 1항</t>
    <phoneticPr fontId="3" type="noConversion"/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</si>
  <si>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</si>
  <si>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</si>
  <si>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</si>
  <si>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</si>
  <si>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수의1인 견적</t>
    <phoneticPr fontId="3" type="noConversion"/>
  </si>
  <si>
    <t>수의1인 견적</t>
    <phoneticPr fontId="3" type="noConversion"/>
  </si>
  <si>
    <t>물품</t>
    <phoneticPr fontId="3" type="noConversion"/>
  </si>
  <si>
    <t>수의총액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</si>
  <si>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</si>
  <si>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</si>
  <si>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</si>
  <si>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</si>
  <si>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</si>
  <si>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</si>
  <si>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</si>
  <si>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</si>
  <si>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</si>
  <si>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</si>
  <si>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</si>
  <si>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</si>
  <si>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</si>
  <si>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</si>
  <si>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</si>
  <si>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</si>
  <si>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</si>
  <si>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</si>
  <si>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</si>
  <si>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</si>
  <si>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</si>
  <si>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</si>
  <si>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</si>
  <si>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</si>
  <si>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</si>
  <si>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</si>
  <si>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</si>
  <si>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</si>
  <si>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소픝트웨어 구입(한글)</t>
    <phoneticPr fontId="3" type="noConversion"/>
  </si>
  <si>
    <t>조달</t>
    <phoneticPr fontId="3" type="noConversion"/>
  </si>
  <si>
    <t>ILA</t>
    <phoneticPr fontId="3" type="noConversion"/>
  </si>
  <si>
    <t>user</t>
    <phoneticPr fontId="3" type="noConversion"/>
  </si>
  <si>
    <t>사무국</t>
    <phoneticPr fontId="3" type="noConversion"/>
  </si>
  <si>
    <t>서인욱</t>
    <phoneticPr fontId="3" type="noConversion"/>
  </si>
  <si>
    <t>031-729-9024</t>
    <phoneticPr fontId="3" type="noConversion"/>
  </si>
  <si>
    <t>소프트웨어 구입(MS)</t>
    <phoneticPr fontId="3" type="noConversion"/>
  </si>
  <si>
    <t>조달</t>
    <phoneticPr fontId="3" type="noConversion"/>
  </si>
  <si>
    <t>GAS</t>
    <phoneticPr fontId="3" type="noConversion"/>
  </si>
  <si>
    <t>user</t>
    <phoneticPr fontId="3" type="noConversion"/>
  </si>
  <si>
    <t>서인욱</t>
    <phoneticPr fontId="3" type="noConversion"/>
  </si>
  <si>
    <t>031-729-9024</t>
    <phoneticPr fontId="3" type="noConversion"/>
  </si>
  <si>
    <t>소프트웨어 구입(알툴즈 통합보안팩)</t>
    <phoneticPr fontId="3" type="noConversion"/>
  </si>
  <si>
    <t>조달</t>
    <phoneticPr fontId="3" type="noConversion"/>
  </si>
  <si>
    <t>-</t>
    <phoneticPr fontId="3" type="noConversion"/>
  </si>
  <si>
    <t>031-729-9024</t>
    <phoneticPr fontId="3" type="noConversion"/>
  </si>
  <si>
    <t>소프트웨어 구입(통합 보안 관제)</t>
    <phoneticPr fontId="3" type="noConversion"/>
  </si>
  <si>
    <t>-</t>
    <phoneticPr fontId="3" type="noConversion"/>
  </si>
  <si>
    <t>user</t>
    <phoneticPr fontId="3" type="noConversion"/>
  </si>
  <si>
    <t>사무국</t>
    <phoneticPr fontId="3" type="noConversion"/>
  </si>
  <si>
    <t>소프트웨어 구입(CAD)</t>
    <phoneticPr fontId="3" type="noConversion"/>
  </si>
  <si>
    <t>설문플랫폼 서비스 이용</t>
    <phoneticPr fontId="3" type="noConversion"/>
  </si>
  <si>
    <t>수의총액</t>
    <phoneticPr fontId="3" type="noConversion"/>
  </si>
  <si>
    <t>사무국</t>
    <phoneticPr fontId="3" type="noConversion"/>
  </si>
  <si>
    <t>서인욱</t>
    <phoneticPr fontId="3" type="noConversion"/>
  </si>
  <si>
    <t>031-729-9024</t>
    <phoneticPr fontId="3" type="noConversion"/>
  </si>
  <si>
    <t>그룹웨어 고도화</t>
    <phoneticPr fontId="3" type="noConversion"/>
  </si>
  <si>
    <t>청소년노동인권 보호증진사업 관련 
저작권, 상표 등록(총3건)</t>
    <phoneticPr fontId="3" type="noConversion"/>
  </si>
  <si>
    <t>김태연</t>
    <phoneticPr fontId="3" type="noConversion"/>
  </si>
  <si>
    <t>031-729-9044</t>
    <phoneticPr fontId="3" type="noConversion"/>
  </si>
  <si>
    <t xml:space="preserve">직원 채용 위탁 용역 </t>
    <phoneticPr fontId="3" type="noConversion"/>
  </si>
  <si>
    <t>수의총액</t>
    <phoneticPr fontId="3" type="noConversion"/>
  </si>
  <si>
    <t>사무국</t>
    <phoneticPr fontId="3" type="noConversion"/>
  </si>
  <si>
    <t>이미영</t>
    <phoneticPr fontId="3" type="noConversion"/>
  </si>
  <si>
    <t>031-729-9011</t>
    <phoneticPr fontId="3" type="noConversion"/>
  </si>
  <si>
    <t>이하빈칸</t>
    <phoneticPr fontId="3" type="noConversion"/>
  </si>
  <si>
    <t>중원청소년수련관 수영장 천장 교체공사</t>
    <phoneticPr fontId="3" type="noConversion"/>
  </si>
  <si>
    <t>공개입찰</t>
    <phoneticPr fontId="3" type="noConversion"/>
  </si>
  <si>
    <t>2019.02.07.</t>
    <phoneticPr fontId="3" type="noConversion"/>
  </si>
  <si>
    <t>2019.02.14.</t>
    <phoneticPr fontId="3" type="noConversion"/>
  </si>
  <si>
    <t>2019.02.14.</t>
    <phoneticPr fontId="3" type="noConversion"/>
  </si>
  <si>
    <t>시설물유지관리업</t>
    <phoneticPr fontId="3" type="noConversion"/>
  </si>
  <si>
    <t>성남시</t>
    <phoneticPr fontId="3" type="noConversion"/>
  </si>
  <si>
    <t>중원</t>
    <phoneticPr fontId="3" type="noConversion"/>
  </si>
  <si>
    <t>성남형</t>
    <phoneticPr fontId="3" type="noConversion"/>
  </si>
  <si>
    <t>성남형교육 성남e드림 생존수영 차량운영 용역</t>
    <phoneticPr fontId="3" type="noConversion"/>
  </si>
  <si>
    <t>2019.02.15.</t>
    <phoneticPr fontId="3" type="noConversion"/>
  </si>
  <si>
    <t>2019.02.15.</t>
    <phoneticPr fontId="3" type="noConversion"/>
  </si>
  <si>
    <t>전세버스업</t>
    <phoneticPr fontId="3" type="noConversion"/>
  </si>
  <si>
    <t>경기도</t>
    <phoneticPr fontId="3" type="noConversion"/>
  </si>
  <si>
    <t>중원청소년수련관 수영장 천장 교체공사</t>
    <phoneticPr fontId="3" type="noConversion"/>
  </si>
  <si>
    <t>공개입찰</t>
    <phoneticPr fontId="3" type="noConversion"/>
  </si>
  <si>
    <t>2019.02.14.</t>
    <phoneticPr fontId="3" type="noConversion"/>
  </si>
  <si>
    <t>주식회사티앤드비토탈건설</t>
    <phoneticPr fontId="3" type="noConversion"/>
  </si>
  <si>
    <t>91,718,707원</t>
    <phoneticPr fontId="3" type="noConversion"/>
  </si>
  <si>
    <t>공개입찰</t>
    <phoneticPr fontId="3" type="noConversion"/>
  </si>
  <si>
    <t>㈜화진관광여행사</t>
    <phoneticPr fontId="3" type="noConversion"/>
  </si>
  <si>
    <t>2019.02.28.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</si>
  <si>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</si>
  <si>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</si>
  <si>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</si>
  <si>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성남형교육 성남e드림 체험활동 차량운영 용역</t>
    <phoneticPr fontId="3" type="noConversion"/>
  </si>
  <si>
    <t>입찰</t>
    <phoneticPr fontId="3" type="noConversion"/>
  </si>
  <si>
    <t>김진영</t>
    <phoneticPr fontId="3" type="noConversion"/>
  </si>
  <si>
    <t>031-729-9327</t>
    <phoneticPr fontId="3" type="noConversion"/>
  </si>
  <si>
    <t>2019 청바지 프로젝트 워크북 제작</t>
    <phoneticPr fontId="3" type="noConversion"/>
  </si>
  <si>
    <t>정책지원팀(김천희)</t>
    <phoneticPr fontId="3" type="noConversion"/>
  </si>
  <si>
    <t>2019.02.11.~02.20.</t>
    <phoneticPr fontId="3" type="noConversion"/>
  </si>
  <si>
    <t>2019.02.11.</t>
    <phoneticPr fontId="3" type="noConversion"/>
  </si>
  <si>
    <t>플러스디자인하우스</t>
    <phoneticPr fontId="3" type="noConversion"/>
  </si>
  <si>
    <t>경기도 성남시 분당구 야탑로69번길 18</t>
    <phoneticPr fontId="3" type="noConversion"/>
  </si>
  <si>
    <t>성남형교육 성남e드림 특수학급 예술연계 수업 위탁 용역</t>
    <phoneticPr fontId="3" type="noConversion"/>
  </si>
  <si>
    <t>성남형교육지원단(김진영)</t>
    <phoneticPr fontId="3" type="noConversion"/>
  </si>
  <si>
    <t>경기도 성남시 분당구 성남대로 808</t>
    <phoneticPr fontId="3" type="noConversion"/>
  </si>
  <si>
    <t>(재)성남문화재단</t>
    <phoneticPr fontId="3" type="noConversion"/>
  </si>
  <si>
    <t>2019.02.12.</t>
    <phoneticPr fontId="3" type="noConversion"/>
  </si>
  <si>
    <t>2019.02.18.~12.15.</t>
    <phoneticPr fontId="3" type="noConversion"/>
  </si>
  <si>
    <t>활동진흥팀(김마리)</t>
    <phoneticPr fontId="3" type="noConversion"/>
  </si>
  <si>
    <t>제3대 성남시청소년행복의회 의정활동 보고서 제작</t>
    <phoneticPr fontId="3" type="noConversion"/>
  </si>
  <si>
    <t>2019.02.12.</t>
    <phoneticPr fontId="3" type="noConversion"/>
  </si>
  <si>
    <t>경기도 성남시 분당구 매화로56번길 12</t>
    <phoneticPr fontId="3" type="noConversion"/>
  </si>
  <si>
    <t>네모디자인</t>
    <phoneticPr fontId="3" type="noConversion"/>
  </si>
  <si>
    <t>2019.02.20.</t>
    <phoneticPr fontId="3" type="noConversion"/>
  </si>
  <si>
    <t>2019.02.12.~02.15.</t>
    <phoneticPr fontId="3" type="noConversion"/>
  </si>
  <si>
    <t>2019.02.15.</t>
    <phoneticPr fontId="3" type="noConversion"/>
  </si>
  <si>
    <t>제1회 직원(공무직) 채용 위탁 용역</t>
    <phoneticPr fontId="3" type="noConversion"/>
  </si>
  <si>
    <t>한국사회교육개발원</t>
    <phoneticPr fontId="3" type="noConversion"/>
  </si>
  <si>
    <t>서울특별시 용산구 한강대로46길 19</t>
    <phoneticPr fontId="3" type="noConversion"/>
  </si>
  <si>
    <t>2019.02.14.~02.28.</t>
    <phoneticPr fontId="3" type="noConversion"/>
  </si>
  <si>
    <t>2019.02.28.</t>
    <phoneticPr fontId="3" type="noConversion"/>
  </si>
  <si>
    <t>경영지원팀(염정윤)</t>
    <phoneticPr fontId="3" type="noConversion"/>
  </si>
  <si>
    <t>수영장 천장 교체공사</t>
    <phoneticPr fontId="3" type="noConversion"/>
  </si>
  <si>
    <t>지방계약법 시행령 제16조</t>
    <phoneticPr fontId="3" type="noConversion"/>
  </si>
  <si>
    <t>공사</t>
    <phoneticPr fontId="3" type="noConversion"/>
  </si>
  <si>
    <t>2019.02.19.</t>
    <phoneticPr fontId="3" type="noConversion"/>
  </si>
  <si>
    <t>2019.03.01.~03.29.</t>
    <phoneticPr fontId="3" type="noConversion"/>
  </si>
  <si>
    <t>경기도 성남시 분당구 이매로 173-0</t>
    <phoneticPr fontId="3" type="noConversion"/>
  </si>
  <si>
    <t>2019 영시티 프로젝트 연간 재료 구입</t>
    <phoneticPr fontId="3" type="noConversion"/>
  </si>
  <si>
    <t>2019.02.21.</t>
    <phoneticPr fontId="3" type="noConversion"/>
  </si>
  <si>
    <t>중원청소년수련관(도주성)</t>
    <phoneticPr fontId="3" type="noConversion"/>
  </si>
  <si>
    <t>경기도 성남시 분당구 성남대로 808</t>
    <phoneticPr fontId="3" type="noConversion"/>
  </si>
  <si>
    <t>경기도 성남시 분당구 성남대로 331번길 8</t>
    <phoneticPr fontId="3" type="noConversion"/>
  </si>
  <si>
    <t>융합메이커교육협동조합</t>
    <phoneticPr fontId="3" type="noConversion"/>
  </si>
  <si>
    <t>2019.02.21.~03.12.</t>
    <phoneticPr fontId="3" type="noConversion"/>
  </si>
  <si>
    <t>성남형교육 성남e드림 생존수영 차량운영 용역</t>
    <phoneticPr fontId="3" type="noConversion"/>
  </si>
  <si>
    <t>입찰</t>
    <phoneticPr fontId="3" type="noConversion"/>
  </si>
  <si>
    <t>용역</t>
    <phoneticPr fontId="3" type="noConversion"/>
  </si>
  <si>
    <t>지방계약법 시행령 제16조</t>
    <phoneticPr fontId="3" type="noConversion"/>
  </si>
  <si>
    <t>경기도 용인시 기흥구 기흥로 25</t>
    <phoneticPr fontId="3" type="noConversion"/>
  </si>
  <si>
    <t>성남형교육지원단(김진영)</t>
    <phoneticPr fontId="3" type="noConversion"/>
  </si>
  <si>
    <t>일류투어㈜</t>
    <phoneticPr fontId="3" type="noConversion"/>
  </si>
  <si>
    <t>2019.03.11.~12.16.</t>
    <phoneticPr fontId="3" type="noConversion"/>
  </si>
  <si>
    <t>2019 청바지 프로젝트 워크북 제작</t>
    <phoneticPr fontId="3" type="noConversion"/>
  </si>
  <si>
    <t>2019.02.11.~
02.20.</t>
    <phoneticPr fontId="3" type="noConversion"/>
  </si>
  <si>
    <t>플러스디자인하우스</t>
    <phoneticPr fontId="35" type="noConversion"/>
  </si>
  <si>
    <t>최돈욱</t>
    <phoneticPr fontId="35" type="noConversion"/>
  </si>
  <si>
    <t>성남형교육 성남e드림 특수학급 예술연계 수업 위탁 용역</t>
    <phoneticPr fontId="3" type="noConversion"/>
  </si>
  <si>
    <t>(재)성남문화재단</t>
    <phoneticPr fontId="35" type="noConversion"/>
  </si>
  <si>
    <t>박명숙</t>
    <phoneticPr fontId="35" type="noConversion"/>
  </si>
  <si>
    <t>계약의 목적.성질 등에 비추어 경쟁에 따라 계약을 체결하는 것이 비효율적이라 판단되는 경우(제25조제1항8호)</t>
  </si>
  <si>
    <t>2019.02.18.~
12.15.</t>
    <phoneticPr fontId="3" type="noConversion"/>
  </si>
  <si>
    <t>제3대 성남시청소년행복의회 의정활동 보고서 제작</t>
    <phoneticPr fontId="3" type="noConversion"/>
  </si>
  <si>
    <t>네모디자인</t>
    <phoneticPr fontId="35" type="noConversion"/>
  </si>
  <si>
    <t>남현진</t>
    <phoneticPr fontId="35" type="noConversion"/>
  </si>
  <si>
    <t>경기도 성남시 분당구 매화로56번길 12, 1층</t>
    <phoneticPr fontId="3" type="noConversion"/>
  </si>
  <si>
    <t>2019.02.12.~
02.15.</t>
    <phoneticPr fontId="3" type="noConversion"/>
  </si>
  <si>
    <t>제1회 직원(공무직) 채용 위탁 용역</t>
    <phoneticPr fontId="3" type="noConversion"/>
  </si>
  <si>
    <t>2019.02.28.</t>
    <phoneticPr fontId="3" type="noConversion"/>
  </si>
  <si>
    <t>한국사회교육개발원</t>
    <phoneticPr fontId="35" type="noConversion"/>
  </si>
  <si>
    <t>오우석</t>
    <phoneticPr fontId="35" type="noConversion"/>
  </si>
  <si>
    <t>2019 영시티 프로젝트 연간 재료 구입</t>
    <phoneticPr fontId="3" type="noConversion"/>
  </si>
  <si>
    <t>2019.02.21.</t>
    <phoneticPr fontId="3" type="noConversion"/>
  </si>
  <si>
    <t>2019.02.21.~
03.12.</t>
    <phoneticPr fontId="3" type="noConversion"/>
  </si>
  <si>
    <t>융합메이커교육협동조합</t>
    <phoneticPr fontId="35" type="noConversion"/>
  </si>
  <si>
    <t>김명자</t>
    <phoneticPr fontId="35" type="noConversion"/>
  </si>
  <si>
    <t>경기도 성남시 분당구 성남대로 331번길 8</t>
    <phoneticPr fontId="3" type="noConversion"/>
  </si>
  <si>
    <t>2019.03.04.</t>
    <phoneticPr fontId="3" type="noConversion"/>
  </si>
  <si>
    <t>이하</t>
    <phoneticPr fontId="3" type="noConversion"/>
  </si>
  <si>
    <t>빈칸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</si>
  <si>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</si>
  <si>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</si>
  <si>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</si>
  <si>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</si>
  <si>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</si>
  <si>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2019.02.28.</t>
    <phoneticPr fontId="3" type="noConversion"/>
  </si>
  <si>
    <t>화상회의 시스템 이용 신청</t>
    <phoneticPr fontId="3" type="noConversion"/>
  </si>
  <si>
    <t>알서포트주식회사</t>
    <phoneticPr fontId="3" type="noConversion"/>
  </si>
  <si>
    <t>2019.01.24.</t>
    <phoneticPr fontId="3" type="noConversion"/>
  </si>
  <si>
    <t>2019.01.25.</t>
    <phoneticPr fontId="3" type="noConversion"/>
  </si>
  <si>
    <t>2019 청바지 프로젝트 워크북 제작</t>
    <phoneticPr fontId="3" type="noConversion"/>
  </si>
  <si>
    <t>플러스디자인하우스</t>
    <phoneticPr fontId="3" type="noConversion"/>
  </si>
  <si>
    <t>2019.02.11.</t>
    <phoneticPr fontId="3" type="noConversion"/>
  </si>
  <si>
    <t>2019.02.11.</t>
    <phoneticPr fontId="3" type="noConversion"/>
  </si>
  <si>
    <t>2019.02.20.</t>
    <phoneticPr fontId="3" type="noConversion"/>
  </si>
  <si>
    <t>2019.02.21.</t>
    <phoneticPr fontId="3" type="noConversion"/>
  </si>
  <si>
    <t>사무국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</si>
</sst>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_-* #,##0.000_-;\-* #,##0.000_-;_-* &quot;-&quot;_-;_-@_-"/>
  </numFmts>
  <fonts count="4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</borders>
  <cellStyleXfs count="144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8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3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 shrinkToFit="1"/>
    </xf>
    <xf numFmtId="41" fontId="27" fillId="2" borderId="2" xfId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178" fontId="26" fillId="0" borderId="31" xfId="0" applyNumberFormat="1" applyFont="1" applyFill="1" applyBorder="1" applyAlignment="1">
      <alignment horizontal="center" vertical="center" shrinkToFit="1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8" fillId="4" borderId="2" xfId="0" quotePrefix="1" applyNumberFormat="1" applyFont="1" applyFill="1" applyBorder="1" applyAlignment="1" applyProtection="1">
      <alignment horizontal="center" shrinkToFit="1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1" fontId="30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left" shrinkToFit="1"/>
    </xf>
    <xf numFmtId="0" fontId="28" fillId="0" borderId="2" xfId="0" applyNumberFormat="1" applyFont="1" applyFill="1" applyBorder="1" applyAlignment="1" applyProtection="1">
      <alignment horizontal="center" shrinkToFit="1"/>
    </xf>
    <xf numFmtId="0" fontId="28" fillId="4" borderId="2" xfId="0" applyNumberFormat="1" applyFont="1" applyFill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41" fontId="28" fillId="4" borderId="2" xfId="1" applyFont="1" applyFill="1" applyBorder="1" applyAlignment="1" applyProtection="1">
      <alignment horizontal="center" vertical="center" shrinkToFit="1"/>
    </xf>
    <xf numFmtId="41" fontId="28" fillId="4" borderId="2" xfId="1" quotePrefix="1" applyFont="1" applyFill="1" applyBorder="1" applyAlignment="1" applyProtection="1">
      <alignment shrinkToFit="1"/>
    </xf>
    <xf numFmtId="0" fontId="28" fillId="0" borderId="2" xfId="0" applyNumberFormat="1" applyFont="1" applyFill="1" applyBorder="1" applyAlignment="1" applyProtection="1">
      <alignment shrinkToFit="1"/>
    </xf>
    <xf numFmtId="41" fontId="28" fillId="0" borderId="2" xfId="1" applyFont="1" applyFill="1" applyBorder="1" applyAlignment="1" applyProtection="1">
      <alignment shrinkToFit="1"/>
    </xf>
    <xf numFmtId="41" fontId="28" fillId="0" borderId="2" xfId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177" fontId="34" fillId="0" borderId="2" xfId="0" applyNumberFormat="1" applyFont="1" applyBorder="1" applyAlignment="1" applyProtection="1">
      <alignment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4" fillId="4" borderId="2" xfId="0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/>
    </xf>
    <xf numFmtId="0" fontId="0" fillId="4" borderId="0" xfId="0" applyFill="1"/>
    <xf numFmtId="41" fontId="30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30" fillId="0" borderId="2" xfId="0" quotePrefix="1" applyFont="1" applyBorder="1" applyAlignment="1">
      <alignment horizontal="center" vertical="center"/>
    </xf>
    <xf numFmtId="3" fontId="30" fillId="4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/>
    </xf>
    <xf numFmtId="0" fontId="30" fillId="0" borderId="2" xfId="0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right" vertical="center"/>
    </xf>
    <xf numFmtId="41" fontId="30" fillId="0" borderId="2" xfId="178" applyFont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30" fillId="0" borderId="2" xfId="718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6" fillId="0" borderId="2" xfId="0" applyNumberFormat="1" applyFont="1" applyFill="1" applyBorder="1" applyAlignment="1">
      <alignment horizontal="left" vertical="center" shrinkToFit="1"/>
    </xf>
    <xf numFmtId="179" fontId="36" fillId="0" borderId="2" xfId="0" applyNumberFormat="1" applyFont="1" applyFill="1" applyBorder="1" applyAlignment="1">
      <alignment horizontal="right" vertical="center" shrinkToFit="1"/>
    </xf>
    <xf numFmtId="180" fontId="36" fillId="0" borderId="2" xfId="0" applyNumberFormat="1" applyFont="1" applyFill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right" vertical="center" shrinkToFit="1"/>
    </xf>
    <xf numFmtId="178" fontId="36" fillId="0" borderId="2" xfId="0" applyNumberFormat="1" applyFont="1" applyBorder="1" applyAlignment="1">
      <alignment horizontal="left" vertical="center" shrinkToFit="1"/>
    </xf>
    <xf numFmtId="179" fontId="36" fillId="0" borderId="2" xfId="0" applyNumberFormat="1" applyFont="1" applyBorder="1" applyAlignment="1">
      <alignment horizontal="right" vertical="center" shrinkToFit="1"/>
    </xf>
    <xf numFmtId="180" fontId="36" fillId="0" borderId="2" xfId="0" applyNumberFormat="1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shrinkToFit="1"/>
    </xf>
    <xf numFmtId="178" fontId="37" fillId="0" borderId="2" xfId="0" applyNumberFormat="1" applyFont="1" applyFill="1" applyBorder="1" applyAlignment="1">
      <alignment horizontal="left" vertical="center" shrinkToFit="1"/>
    </xf>
    <xf numFmtId="3" fontId="38" fillId="0" borderId="2" xfId="0" quotePrefix="1" applyNumberFormat="1" applyFont="1" applyBorder="1" applyAlignment="1">
      <alignment horizontal="right" vertical="center" shrinkToFit="1"/>
    </xf>
    <xf numFmtId="38" fontId="38" fillId="0" borderId="2" xfId="2" applyNumberFormat="1" applyFont="1" applyBorder="1" applyAlignment="1">
      <alignment horizontal="center" vertical="center" shrinkToFit="1"/>
    </xf>
    <xf numFmtId="0" fontId="38" fillId="0" borderId="2" xfId="0" quotePrefix="1" applyFont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38" fillId="0" borderId="2" xfId="0" applyNumberFormat="1" applyFont="1" applyFill="1" applyBorder="1" applyAlignment="1" applyProtection="1">
      <alignment horizontal="center" shrinkToFit="1"/>
    </xf>
    <xf numFmtId="38" fontId="36" fillId="4" borderId="2" xfId="2" applyNumberFormat="1" applyFont="1" applyFill="1" applyBorder="1" applyAlignment="1">
      <alignment horizontal="center" vertical="center" shrinkToFit="1"/>
    </xf>
    <xf numFmtId="0" fontId="36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9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78" fontId="8" fillId="0" borderId="2" xfId="0" applyNumberFormat="1" applyFont="1" applyBorder="1" applyAlignment="1">
      <alignment horizontal="left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9" fillId="0" borderId="2" xfId="0" quotePrefix="1" applyNumberFormat="1" applyFont="1" applyFill="1" applyBorder="1" applyAlignment="1" applyProtection="1">
      <alignment horizontal="center" vertical="center" shrinkToFit="1"/>
    </xf>
    <xf numFmtId="0" fontId="41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41" fillId="0" borderId="2" xfId="0" applyNumberFormat="1" applyFont="1" applyBorder="1" applyAlignment="1" applyProtection="1">
      <alignment horizontal="right" vertical="center" wrapTex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182" fontId="39" fillId="0" borderId="2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/>
    </xf>
    <xf numFmtId="41" fontId="30" fillId="0" borderId="2" xfId="1438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/>
    </xf>
    <xf numFmtId="3" fontId="30" fillId="4" borderId="2" xfId="0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 wrapText="1" shrinkToFit="1"/>
    </xf>
    <xf numFmtId="3" fontId="24" fillId="4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9" fillId="0" borderId="2" xfId="0" quotePrefix="1" applyNumberFormat="1" applyFont="1" applyFill="1" applyBorder="1" applyAlignment="1" applyProtection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vertical="center" shrinkToFit="1"/>
    </xf>
    <xf numFmtId="183" fontId="2" fillId="0" borderId="2" xfId="1" quotePrefix="1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horizontal="right" vertical="center" shrinkToFit="1"/>
    </xf>
    <xf numFmtId="0" fontId="28" fillId="4" borderId="2" xfId="0" quotePrefix="1" applyNumberFormat="1" applyFont="1" applyFill="1" applyBorder="1" applyAlignment="1" applyProtection="1">
      <alignment horizontal="center" vertical="center" shrinkToFit="1"/>
    </xf>
    <xf numFmtId="41" fontId="28" fillId="4" borderId="2" xfId="1" quotePrefix="1" applyFont="1" applyFill="1" applyBorder="1" applyAlignment="1" applyProtection="1">
      <alignment horizontal="center" vertical="center" shrinkToFit="1"/>
    </xf>
    <xf numFmtId="41" fontId="2" fillId="0" borderId="2" xfId="1" quotePrefix="1" applyFont="1" applyBorder="1" applyAlignment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41" fontId="28" fillId="4" borderId="2" xfId="1" quotePrefix="1" applyFont="1" applyFill="1" applyBorder="1" applyAlignment="1" applyProtection="1">
      <alignment horizontal="right" vertical="center" shrinkToFit="1"/>
    </xf>
    <xf numFmtId="41" fontId="28" fillId="4" borderId="2" xfId="1" applyFont="1" applyFill="1" applyBorder="1" applyAlignment="1" applyProtection="1">
      <alignment horizontal="right" vertical="center" shrinkToFit="1"/>
    </xf>
    <xf numFmtId="0" fontId="28" fillId="0" borderId="2" xfId="0" applyNumberFormat="1" applyFont="1" applyFill="1" applyBorder="1" applyAlignment="1" applyProtection="1">
      <alignment horizontal="right" vertical="center" shrinkToFit="1"/>
    </xf>
    <xf numFmtId="41" fontId="28" fillId="0" borderId="2" xfId="1" applyFont="1" applyFill="1" applyBorder="1" applyAlignment="1" applyProtection="1">
      <alignment horizontal="right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3" fillId="0" borderId="24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9" fontId="15" fillId="0" borderId="8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3" fontId="15" fillId="0" borderId="23" xfId="0" applyNumberFormat="1" applyFont="1" applyBorder="1" applyAlignment="1">
      <alignment horizontal="center" vertical="center" shrinkToFit="1"/>
    </xf>
    <xf numFmtId="3" fontId="15" fillId="0" borderId="24" xfId="0" applyNumberFormat="1" applyFont="1" applyBorder="1" applyAlignment="1">
      <alignment horizontal="center" vertical="center" shrinkToFi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144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E21" sqref="E2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7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41" t="s">
        <v>69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25.5">
      <c r="A2" s="242" t="s">
        <v>70</v>
      </c>
      <c r="B2" s="242"/>
      <c r="C2" s="242"/>
      <c r="D2" s="36"/>
      <c r="E2" s="36"/>
      <c r="F2" s="36"/>
      <c r="G2" s="36"/>
      <c r="H2" s="54"/>
      <c r="I2" s="36"/>
      <c r="J2" s="36"/>
      <c r="K2" s="36"/>
      <c r="L2" s="36"/>
    </row>
    <row r="3" spans="1:12" ht="24.75" customHeight="1">
      <c r="A3" s="37" t="s">
        <v>71</v>
      </c>
      <c r="B3" s="37" t="s">
        <v>51</v>
      </c>
      <c r="C3" s="37" t="s">
        <v>72</v>
      </c>
      <c r="D3" s="37" t="s">
        <v>73</v>
      </c>
      <c r="E3" s="37" t="s">
        <v>74</v>
      </c>
      <c r="F3" s="37" t="s">
        <v>75</v>
      </c>
      <c r="G3" s="37" t="s">
        <v>76</v>
      </c>
      <c r="H3" s="55" t="s">
        <v>77</v>
      </c>
      <c r="I3" s="38" t="s">
        <v>52</v>
      </c>
      <c r="J3" s="38" t="s">
        <v>78</v>
      </c>
      <c r="K3" s="38" t="s">
        <v>79</v>
      </c>
      <c r="L3" s="38" t="s">
        <v>1</v>
      </c>
    </row>
    <row r="4" spans="1:12" s="75" customFormat="1" ht="24.75" customHeight="1">
      <c r="A4" s="212">
        <v>2019</v>
      </c>
      <c r="B4" s="212">
        <v>3</v>
      </c>
      <c r="C4" s="179" t="s">
        <v>150</v>
      </c>
      <c r="D4" s="212" t="s">
        <v>151</v>
      </c>
      <c r="E4" s="212" t="s">
        <v>152</v>
      </c>
      <c r="F4" s="212">
        <v>310</v>
      </c>
      <c r="G4" s="212" t="s">
        <v>153</v>
      </c>
      <c r="H4" s="223">
        <v>20460</v>
      </c>
      <c r="I4" s="212" t="s">
        <v>154</v>
      </c>
      <c r="J4" s="210" t="s">
        <v>155</v>
      </c>
      <c r="K4" s="210" t="s">
        <v>156</v>
      </c>
      <c r="L4" s="178"/>
    </row>
    <row r="5" spans="1:12" s="75" customFormat="1" ht="24.75" customHeight="1">
      <c r="A5" s="212">
        <v>2019</v>
      </c>
      <c r="B5" s="212">
        <v>3</v>
      </c>
      <c r="C5" s="213" t="s">
        <v>157</v>
      </c>
      <c r="D5" s="212" t="s">
        <v>158</v>
      </c>
      <c r="E5" s="212" t="s">
        <v>159</v>
      </c>
      <c r="F5" s="212">
        <v>310</v>
      </c>
      <c r="G5" s="212" t="s">
        <v>160</v>
      </c>
      <c r="H5" s="214">
        <v>69750</v>
      </c>
      <c r="I5" s="212" t="s">
        <v>154</v>
      </c>
      <c r="J5" s="210" t="s">
        <v>161</v>
      </c>
      <c r="K5" s="210" t="s">
        <v>162</v>
      </c>
      <c r="L5" s="210"/>
    </row>
    <row r="6" spans="1:12" s="75" customFormat="1" ht="24.75" customHeight="1">
      <c r="A6" s="212">
        <v>2019</v>
      </c>
      <c r="B6" s="212">
        <v>3</v>
      </c>
      <c r="C6" s="129" t="s">
        <v>163</v>
      </c>
      <c r="D6" s="211" t="s">
        <v>164</v>
      </c>
      <c r="E6" s="53" t="s">
        <v>165</v>
      </c>
      <c r="F6" s="211">
        <v>416</v>
      </c>
      <c r="G6" s="130" t="s">
        <v>153</v>
      </c>
      <c r="H6" s="224">
        <v>14976</v>
      </c>
      <c r="I6" s="212" t="s">
        <v>154</v>
      </c>
      <c r="J6" s="210" t="s">
        <v>161</v>
      </c>
      <c r="K6" s="210" t="s">
        <v>166</v>
      </c>
      <c r="L6" s="128"/>
    </row>
    <row r="7" spans="1:12" ht="24.75" customHeight="1">
      <c r="A7" s="212">
        <v>2019</v>
      </c>
      <c r="B7" s="212">
        <v>3</v>
      </c>
      <c r="C7" s="130" t="s">
        <v>167</v>
      </c>
      <c r="D7" s="130" t="s">
        <v>164</v>
      </c>
      <c r="E7" s="130" t="s">
        <v>168</v>
      </c>
      <c r="F7" s="130">
        <v>1</v>
      </c>
      <c r="G7" s="130" t="s">
        <v>169</v>
      </c>
      <c r="H7" s="224">
        <v>1000</v>
      </c>
      <c r="I7" s="212" t="s">
        <v>170</v>
      </c>
      <c r="J7" s="210" t="s">
        <v>155</v>
      </c>
      <c r="K7" s="210" t="s">
        <v>156</v>
      </c>
      <c r="L7" s="128"/>
    </row>
    <row r="8" spans="1:12" s="99" customFormat="1" ht="24.75" customHeight="1">
      <c r="A8" s="212">
        <v>2019</v>
      </c>
      <c r="B8" s="212">
        <v>3</v>
      </c>
      <c r="C8" s="137" t="s">
        <v>171</v>
      </c>
      <c r="D8" s="210" t="s">
        <v>158</v>
      </c>
      <c r="E8" s="215" t="s">
        <v>165</v>
      </c>
      <c r="F8" s="210">
        <v>1</v>
      </c>
      <c r="G8" s="210" t="s">
        <v>153</v>
      </c>
      <c r="H8" s="140">
        <v>1650</v>
      </c>
      <c r="I8" s="212" t="s">
        <v>170</v>
      </c>
      <c r="J8" s="210" t="s">
        <v>161</v>
      </c>
      <c r="K8" s="210" t="s">
        <v>156</v>
      </c>
      <c r="L8" s="178"/>
    </row>
    <row r="9" spans="1:12" ht="24.75" customHeight="1">
      <c r="A9" s="212"/>
      <c r="B9" s="212"/>
      <c r="C9" s="213"/>
      <c r="D9" s="211" t="s">
        <v>49</v>
      </c>
      <c r="E9" s="53" t="s">
        <v>80</v>
      </c>
      <c r="F9" s="211" t="s">
        <v>49</v>
      </c>
      <c r="G9" s="212"/>
      <c r="H9" s="214"/>
      <c r="I9" s="212"/>
      <c r="J9" s="210"/>
      <c r="K9" s="210"/>
      <c r="L9" s="210"/>
    </row>
    <row r="10" spans="1:12" s="144" customFormat="1" ht="24.75" customHeight="1">
      <c r="A10" s="130"/>
      <c r="B10" s="130"/>
      <c r="C10" s="129"/>
      <c r="D10" s="211"/>
      <c r="E10" s="53"/>
      <c r="F10" s="211"/>
      <c r="G10" s="130"/>
      <c r="H10" s="136"/>
      <c r="I10" s="130"/>
      <c r="J10" s="133"/>
      <c r="K10" s="133"/>
      <c r="L10" s="128"/>
    </row>
    <row r="11" spans="1:12" s="144" customFormat="1" ht="24.75" customHeight="1">
      <c r="A11" s="130"/>
      <c r="B11" s="130"/>
      <c r="C11" s="130"/>
      <c r="D11" s="130"/>
      <c r="E11" s="130"/>
      <c r="F11" s="130"/>
      <c r="G11" s="130"/>
      <c r="H11" s="136"/>
      <c r="I11" s="130"/>
      <c r="J11" s="133"/>
      <c r="K11" s="133"/>
      <c r="L11" s="128"/>
    </row>
    <row r="12" spans="1:12" s="99" customFormat="1" ht="24.75" customHeight="1">
      <c r="A12" s="150"/>
      <c r="B12" s="150"/>
      <c r="C12" s="137"/>
      <c r="D12" s="150"/>
      <c r="E12" s="140"/>
      <c r="F12" s="150"/>
      <c r="G12" s="150"/>
      <c r="H12" s="140"/>
      <c r="I12" s="150"/>
      <c r="J12" s="150"/>
      <c r="K12" s="150"/>
      <c r="L12" s="148"/>
    </row>
    <row r="13" spans="1:12" s="145" customFormat="1" ht="24.75" customHeight="1">
      <c r="A13" s="149"/>
      <c r="B13" s="149"/>
      <c r="C13" s="135"/>
      <c r="D13" s="149"/>
      <c r="E13" s="149"/>
      <c r="F13" s="149"/>
      <c r="G13" s="149"/>
      <c r="H13" s="141"/>
      <c r="I13" s="149"/>
      <c r="J13" s="150"/>
      <c r="K13" s="150"/>
      <c r="L13" s="150"/>
    </row>
    <row r="14" spans="1:12" s="145" customFormat="1" ht="24.75" customHeight="1">
      <c r="A14" s="149"/>
      <c r="B14" s="149"/>
      <c r="C14" s="135"/>
      <c r="D14" s="149"/>
      <c r="E14" s="149"/>
      <c r="F14" s="149"/>
      <c r="G14" s="149"/>
      <c r="H14" s="141"/>
      <c r="I14" s="149"/>
      <c r="J14" s="150"/>
      <c r="K14" s="150"/>
      <c r="L14" s="150"/>
    </row>
    <row r="15" spans="1:12" ht="24.75" customHeight="1">
      <c r="A15" s="149"/>
      <c r="B15" s="149"/>
      <c r="C15" s="135"/>
      <c r="D15" s="211"/>
      <c r="E15" s="53"/>
      <c r="F15" s="211"/>
      <c r="G15" s="149"/>
      <c r="H15" s="139"/>
      <c r="I15" s="149"/>
      <c r="J15" s="150"/>
      <c r="K15" s="150"/>
      <c r="L15" s="150"/>
    </row>
    <row r="16" spans="1:12" ht="24.75" customHeight="1">
      <c r="A16" s="149"/>
      <c r="B16" s="149"/>
      <c r="C16" s="149"/>
      <c r="D16" s="147"/>
      <c r="E16" s="149"/>
      <c r="F16" s="149"/>
      <c r="G16" s="149"/>
      <c r="H16" s="151"/>
      <c r="I16" s="149"/>
      <c r="J16" s="150"/>
      <c r="K16" s="150"/>
      <c r="L16" s="134"/>
    </row>
    <row r="17" spans="1:12" s="131" customFormat="1" ht="24.75" customHeight="1">
      <c r="A17" s="130"/>
      <c r="B17" s="130"/>
      <c r="C17" s="129"/>
      <c r="D17" s="147"/>
      <c r="E17" s="130"/>
      <c r="F17" s="130"/>
      <c r="G17" s="130"/>
      <c r="H17" s="132"/>
      <c r="I17" s="130"/>
      <c r="J17" s="133"/>
      <c r="K17" s="133"/>
      <c r="L17" s="138"/>
    </row>
    <row r="18" spans="1:12" ht="24.75" customHeight="1">
      <c r="A18" s="149"/>
      <c r="B18" s="149"/>
      <c r="C18" s="147"/>
      <c r="D18" s="147"/>
      <c r="E18" s="147"/>
      <c r="F18" s="149"/>
      <c r="G18" s="149"/>
      <c r="H18" s="103"/>
      <c r="I18" s="149"/>
      <c r="J18" s="149"/>
      <c r="K18" s="149"/>
      <c r="L18" s="134"/>
    </row>
    <row r="19" spans="1:12" ht="24.75" customHeight="1">
      <c r="A19" s="105"/>
      <c r="B19" s="105"/>
      <c r="C19" s="105"/>
      <c r="D19" s="155"/>
      <c r="E19" s="53"/>
      <c r="F19" s="155"/>
      <c r="G19" s="105"/>
      <c r="H19" s="108"/>
      <c r="I19" s="105"/>
      <c r="J19" s="104"/>
      <c r="K19" s="106"/>
      <c r="L19" s="104"/>
    </row>
    <row r="20" spans="1:12" ht="24.75" customHeight="1">
      <c r="A20" s="40"/>
      <c r="B20" s="40"/>
      <c r="C20" s="40"/>
      <c r="D20" s="40"/>
      <c r="E20" s="40"/>
      <c r="F20" s="40"/>
      <c r="G20" s="40"/>
      <c r="H20" s="56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56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8 F20:F21 I12 F16 F11:F14 F4:F5 F7:F8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6" sqref="C6:E6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7" width="9.5546875" style="3" customWidth="1"/>
    <col min="8" max="8" width="11.44140625" style="3" bestFit="1" customWidth="1"/>
    <col min="9" max="9" width="16.109375" style="15" customWidth="1"/>
  </cols>
  <sheetData>
    <row r="1" spans="1:9" ht="25.5">
      <c r="A1" s="243" t="s">
        <v>102</v>
      </c>
      <c r="B1" s="243"/>
      <c r="C1" s="243"/>
      <c r="D1" s="243"/>
      <c r="E1" s="243"/>
      <c r="F1" s="243"/>
      <c r="G1" s="243"/>
      <c r="H1" s="243"/>
      <c r="I1" s="243"/>
    </row>
    <row r="2" spans="1:9" ht="25.5">
      <c r="A2" s="244" t="s">
        <v>22</v>
      </c>
      <c r="B2" s="244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286" t="s">
        <v>4</v>
      </c>
      <c r="B3" s="284" t="s">
        <v>5</v>
      </c>
      <c r="C3" s="284" t="s">
        <v>85</v>
      </c>
      <c r="D3" s="284" t="s">
        <v>104</v>
      </c>
      <c r="E3" s="282" t="s">
        <v>105</v>
      </c>
      <c r="F3" s="283"/>
      <c r="G3" s="282" t="s">
        <v>106</v>
      </c>
      <c r="H3" s="283"/>
      <c r="I3" s="284" t="s">
        <v>103</v>
      </c>
    </row>
    <row r="4" spans="1:9" ht="28.5" customHeight="1">
      <c r="A4" s="287"/>
      <c r="B4" s="285"/>
      <c r="C4" s="285"/>
      <c r="D4" s="285"/>
      <c r="E4" s="60" t="s">
        <v>125</v>
      </c>
      <c r="F4" s="60" t="s">
        <v>126</v>
      </c>
      <c r="G4" s="60" t="s">
        <v>125</v>
      </c>
      <c r="H4" s="60" t="s">
        <v>126</v>
      </c>
      <c r="I4" s="285"/>
    </row>
    <row r="5" spans="1:9" ht="28.5" customHeight="1">
      <c r="A5" s="11"/>
      <c r="B5" s="184"/>
      <c r="C5" s="67" t="s">
        <v>49</v>
      </c>
      <c r="D5" s="27" t="s">
        <v>107</v>
      </c>
      <c r="E5" s="67" t="s">
        <v>49</v>
      </c>
      <c r="F5" s="27"/>
      <c r="G5" s="67"/>
      <c r="H5" s="27"/>
      <c r="I5" s="9"/>
    </row>
    <row r="6" spans="1:9" ht="28.5" customHeight="1">
      <c r="A6" s="11"/>
      <c r="B6" s="33"/>
      <c r="C6" s="67"/>
      <c r="D6" s="27"/>
      <c r="E6" s="67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E28" sqref="E2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41" t="s">
        <v>92</v>
      </c>
      <c r="B1" s="241"/>
      <c r="C1" s="241"/>
      <c r="D1" s="241"/>
      <c r="E1" s="241"/>
      <c r="F1" s="241"/>
      <c r="G1" s="241"/>
      <c r="H1" s="241"/>
      <c r="I1" s="241"/>
    </row>
    <row r="2" spans="1:12" ht="24">
      <c r="A2" s="76" t="s">
        <v>50</v>
      </c>
      <c r="B2" s="77" t="s">
        <v>51</v>
      </c>
      <c r="C2" s="76" t="s">
        <v>66</v>
      </c>
      <c r="D2" s="76" t="s">
        <v>0</v>
      </c>
      <c r="E2" s="78" t="s">
        <v>67</v>
      </c>
      <c r="F2" s="76" t="s">
        <v>52</v>
      </c>
      <c r="G2" s="76" t="s">
        <v>53</v>
      </c>
      <c r="H2" s="76" t="s">
        <v>54</v>
      </c>
      <c r="I2" s="76" t="s">
        <v>1</v>
      </c>
    </row>
    <row r="3" spans="1:12" s="144" customFormat="1" ht="24.75" customHeight="1">
      <c r="A3" s="146">
        <v>2019</v>
      </c>
      <c r="B3" s="146">
        <v>3</v>
      </c>
      <c r="C3" s="110" t="s">
        <v>172</v>
      </c>
      <c r="D3" s="211" t="s">
        <v>173</v>
      </c>
      <c r="E3" s="53">
        <v>5000</v>
      </c>
      <c r="F3" s="211" t="s">
        <v>174</v>
      </c>
      <c r="G3" s="146" t="s">
        <v>175</v>
      </c>
      <c r="H3" s="146" t="s">
        <v>176</v>
      </c>
      <c r="I3" s="146"/>
      <c r="J3" s="142"/>
      <c r="K3" s="143"/>
      <c r="L3" s="142"/>
    </row>
    <row r="4" spans="1:12" ht="24.75" customHeight="1">
      <c r="A4" s="146">
        <v>2019</v>
      </c>
      <c r="B4" s="146">
        <v>4</v>
      </c>
      <c r="C4" s="109" t="s">
        <v>177</v>
      </c>
      <c r="D4" s="146" t="s">
        <v>173</v>
      </c>
      <c r="E4" s="65">
        <v>50000</v>
      </c>
      <c r="F4" s="146" t="s">
        <v>174</v>
      </c>
      <c r="G4" s="146" t="s">
        <v>175</v>
      </c>
      <c r="H4" s="146" t="s">
        <v>166</v>
      </c>
      <c r="I4" s="104"/>
    </row>
    <row r="5" spans="1:12" s="144" customFormat="1" ht="24.75" customHeight="1">
      <c r="A5" s="130">
        <v>2019</v>
      </c>
      <c r="B5" s="130">
        <v>3</v>
      </c>
      <c r="C5" s="225" t="s">
        <v>178</v>
      </c>
      <c r="D5" s="130" t="s">
        <v>121</v>
      </c>
      <c r="E5" s="226">
        <v>3000</v>
      </c>
      <c r="F5" s="130" t="s">
        <v>22</v>
      </c>
      <c r="G5" s="133" t="s">
        <v>179</v>
      </c>
      <c r="H5" s="133" t="s">
        <v>180</v>
      </c>
      <c r="I5" s="133"/>
      <c r="J5" s="142"/>
      <c r="K5" s="143"/>
      <c r="L5" s="142"/>
    </row>
    <row r="6" spans="1:12" ht="24.75" customHeight="1">
      <c r="A6" s="146">
        <v>2019</v>
      </c>
      <c r="B6" s="146">
        <v>3</v>
      </c>
      <c r="C6" s="110" t="s">
        <v>181</v>
      </c>
      <c r="D6" s="211" t="s">
        <v>182</v>
      </c>
      <c r="E6" s="53">
        <v>7000</v>
      </c>
      <c r="F6" s="211" t="s">
        <v>183</v>
      </c>
      <c r="G6" s="146" t="s">
        <v>184</v>
      </c>
      <c r="H6" s="146" t="s">
        <v>185</v>
      </c>
      <c r="I6" s="146"/>
    </row>
    <row r="7" spans="1:12" ht="24.75" customHeight="1">
      <c r="A7" s="149">
        <v>2019</v>
      </c>
      <c r="B7" s="149">
        <v>3</v>
      </c>
      <c r="C7" s="216" t="s">
        <v>212</v>
      </c>
      <c r="D7" s="211" t="s">
        <v>213</v>
      </c>
      <c r="E7" s="53">
        <v>359000</v>
      </c>
      <c r="F7" s="211" t="s">
        <v>195</v>
      </c>
      <c r="G7" s="83" t="s">
        <v>214</v>
      </c>
      <c r="H7" s="210" t="s">
        <v>215</v>
      </c>
      <c r="I7" s="150"/>
    </row>
    <row r="8" spans="1:12" s="99" customFormat="1" ht="24.75" customHeight="1">
      <c r="A8" s="152"/>
      <c r="B8" s="152"/>
      <c r="C8" s="153"/>
      <c r="D8" s="211" t="s">
        <v>49</v>
      </c>
      <c r="E8" s="53" t="s">
        <v>80</v>
      </c>
      <c r="F8" s="211" t="s">
        <v>49</v>
      </c>
      <c r="G8" s="152"/>
      <c r="H8" s="154"/>
      <c r="I8" s="146"/>
      <c r="J8" s="17"/>
      <c r="K8" s="18"/>
      <c r="L8" s="17"/>
    </row>
    <row r="9" spans="1:12" ht="24.75" customHeight="1">
      <c r="A9" s="106"/>
      <c r="B9" s="106"/>
      <c r="C9" s="110"/>
      <c r="D9" s="155"/>
      <c r="E9" s="53"/>
      <c r="F9" s="155"/>
      <c r="G9" s="106"/>
      <c r="H9" s="111"/>
      <c r="I9" s="106"/>
    </row>
    <row r="10" spans="1:12" ht="24.75" customHeight="1">
      <c r="A10" s="106"/>
      <c r="B10" s="106"/>
      <c r="C10" s="109"/>
      <c r="D10" s="106"/>
      <c r="E10" s="65"/>
      <c r="F10" s="106"/>
      <c r="G10" s="106"/>
      <c r="H10" s="106"/>
      <c r="I10" s="104"/>
    </row>
    <row r="11" spans="1:12" ht="24.75" customHeight="1">
      <c r="A11" s="106"/>
      <c r="B11" s="106"/>
      <c r="C11" s="109"/>
      <c r="D11" s="106"/>
      <c r="E11" s="65"/>
      <c r="F11" s="106"/>
      <c r="G11" s="106"/>
      <c r="H11" s="106"/>
      <c r="I11" s="104"/>
    </row>
    <row r="12" spans="1:12" ht="24.75" customHeight="1">
      <c r="A12" s="98"/>
      <c r="B12" s="98"/>
      <c r="C12" s="62"/>
      <c r="D12" s="211"/>
      <c r="E12" s="53"/>
      <c r="F12" s="211"/>
      <c r="G12" s="98"/>
      <c r="H12" s="98"/>
      <c r="I12" s="97"/>
    </row>
    <row r="13" spans="1:12" ht="24.75" customHeight="1">
      <c r="A13" s="98"/>
      <c r="B13" s="98"/>
      <c r="C13" s="64"/>
      <c r="D13" s="105"/>
      <c r="E13" s="105"/>
      <c r="F13" s="105"/>
      <c r="G13" s="105"/>
      <c r="H13" s="106"/>
      <c r="I13" s="98"/>
    </row>
    <row r="14" spans="1:12" ht="24.75" customHeight="1">
      <c r="A14" s="41"/>
      <c r="B14" s="41"/>
      <c r="C14" s="64"/>
      <c r="D14" s="41"/>
      <c r="E14" s="63"/>
      <c r="F14" s="41"/>
      <c r="G14" s="41"/>
      <c r="H14" s="41"/>
      <c r="I14" s="41"/>
    </row>
    <row r="15" spans="1:12" ht="24.75" customHeight="1">
      <c r="A15" s="41"/>
      <c r="B15" s="41"/>
      <c r="C15" s="64"/>
      <c r="D15" s="41"/>
      <c r="E15" s="63"/>
      <c r="F15" s="41"/>
      <c r="G15" s="41"/>
      <c r="H15" s="41"/>
      <c r="I15" s="41"/>
    </row>
    <row r="16" spans="1:12" ht="24.75" customHeight="1">
      <c r="A16" s="41"/>
      <c r="B16" s="41"/>
      <c r="C16" s="62"/>
      <c r="D16" s="41"/>
      <c r="E16" s="66"/>
      <c r="F16" s="41"/>
      <c r="G16" s="41"/>
      <c r="H16" s="41"/>
      <c r="I16" s="52"/>
    </row>
    <row r="17" spans="1:9" ht="24.75" customHeight="1">
      <c r="A17" s="41"/>
      <c r="B17" s="41"/>
      <c r="C17" s="62"/>
      <c r="D17" s="41"/>
      <c r="E17" s="66"/>
      <c r="F17" s="41"/>
      <c r="G17" s="41"/>
      <c r="H17" s="41"/>
      <c r="I17" s="52"/>
    </row>
    <row r="18" spans="1:9" ht="24.75" customHeight="1">
      <c r="A18" s="41"/>
      <c r="B18" s="41"/>
      <c r="C18" s="62"/>
      <c r="D18" s="211"/>
      <c r="E18" s="53"/>
      <c r="F18" s="211"/>
      <c r="G18" s="41"/>
      <c r="H18" s="41"/>
      <c r="I18" s="52"/>
    </row>
    <row r="19" spans="1:9" ht="24.75" customHeight="1">
      <c r="A19" s="41"/>
      <c r="B19" s="41"/>
      <c r="C19" s="62"/>
      <c r="D19" s="41"/>
      <c r="E19" s="66"/>
      <c r="F19" s="41"/>
      <c r="G19" s="41"/>
      <c r="H19" s="41"/>
      <c r="I19" s="52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9 F14:F17 F10:F11 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F28" sqref="F28:F2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41" t="s">
        <v>99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ht="27" customHeight="1">
      <c r="A2" s="76" t="s">
        <v>50</v>
      </c>
      <c r="B2" s="77" t="s">
        <v>51</v>
      </c>
      <c r="C2" s="76" t="s">
        <v>98</v>
      </c>
      <c r="D2" s="76" t="s">
        <v>97</v>
      </c>
      <c r="E2" s="76" t="s">
        <v>0</v>
      </c>
      <c r="F2" s="77" t="s">
        <v>96</v>
      </c>
      <c r="G2" s="77" t="s">
        <v>95</v>
      </c>
      <c r="H2" s="77" t="s">
        <v>94</v>
      </c>
      <c r="I2" s="77" t="s">
        <v>93</v>
      </c>
      <c r="J2" s="76" t="s">
        <v>52</v>
      </c>
      <c r="K2" s="76" t="s">
        <v>53</v>
      </c>
      <c r="L2" s="76" t="s">
        <v>54</v>
      </c>
      <c r="M2" s="76" t="s">
        <v>1</v>
      </c>
    </row>
    <row r="3" spans="1:13" s="144" customFormat="1" ht="27" customHeight="1">
      <c r="A3" s="217"/>
      <c r="B3" s="218"/>
      <c r="C3" s="217"/>
      <c r="D3" s="217"/>
      <c r="E3" s="83" t="s">
        <v>49</v>
      </c>
      <c r="F3" s="86" t="s">
        <v>107</v>
      </c>
      <c r="G3" s="87" t="s">
        <v>49</v>
      </c>
      <c r="H3" s="218"/>
      <c r="I3" s="219"/>
      <c r="J3" s="217"/>
      <c r="K3" s="217"/>
      <c r="L3" s="217"/>
      <c r="M3" s="217"/>
    </row>
    <row r="4" spans="1:13" s="144" customFormat="1" ht="27" customHeight="1">
      <c r="A4" s="217"/>
      <c r="B4" s="218"/>
      <c r="C4" s="217"/>
      <c r="D4" s="217"/>
      <c r="E4" s="83"/>
      <c r="F4" s="86"/>
      <c r="G4" s="87"/>
      <c r="H4" s="218"/>
      <c r="I4" s="218"/>
      <c r="J4" s="217"/>
      <c r="K4" s="217"/>
      <c r="L4" s="217"/>
      <c r="M4" s="217"/>
    </row>
    <row r="5" spans="1:13" s="144" customFormat="1" ht="27" customHeight="1">
      <c r="A5" s="217"/>
      <c r="B5" s="218"/>
      <c r="C5" s="217"/>
      <c r="D5" s="217"/>
      <c r="E5" s="217"/>
      <c r="F5" s="218"/>
      <c r="G5" s="218"/>
      <c r="H5" s="218"/>
      <c r="I5" s="218"/>
      <c r="J5" s="217"/>
      <c r="K5" s="217"/>
      <c r="L5" s="217"/>
      <c r="M5" s="217"/>
    </row>
    <row r="6" spans="1:13" s="85" customFormat="1" ht="27" customHeight="1">
      <c r="A6" s="88"/>
      <c r="B6" s="89"/>
      <c r="C6" s="88"/>
      <c r="D6" s="88"/>
      <c r="E6" s="83"/>
      <c r="F6" s="86"/>
      <c r="G6" s="87"/>
      <c r="H6" s="89"/>
      <c r="I6" s="90"/>
      <c r="J6" s="88"/>
      <c r="K6" s="88"/>
      <c r="L6" s="88"/>
      <c r="M6" s="88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H18" sqref="H18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43" t="s">
        <v>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5.5">
      <c r="A2" s="244" t="s">
        <v>22</v>
      </c>
      <c r="B2" s="244"/>
      <c r="C2" s="1"/>
      <c r="D2" s="1"/>
      <c r="E2" s="1"/>
      <c r="F2" s="2"/>
      <c r="G2" s="2"/>
      <c r="H2" s="2"/>
      <c r="I2" s="2"/>
      <c r="J2" s="245" t="s">
        <v>3</v>
      </c>
      <c r="K2" s="245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88" t="s">
        <v>194</v>
      </c>
      <c r="B4" s="188" t="s">
        <v>187</v>
      </c>
      <c r="C4" s="188" t="s">
        <v>188</v>
      </c>
      <c r="D4" s="191" t="s">
        <v>189</v>
      </c>
      <c r="E4" s="188" t="s">
        <v>190</v>
      </c>
      <c r="F4" s="191" t="s">
        <v>191</v>
      </c>
      <c r="G4" s="188">
        <v>103670000</v>
      </c>
      <c r="H4" s="188"/>
      <c r="I4" s="188" t="s">
        <v>192</v>
      </c>
      <c r="J4" s="188" t="s">
        <v>193</v>
      </c>
      <c r="K4" s="188"/>
    </row>
    <row r="5" spans="1:11" ht="34.5" customHeight="1">
      <c r="A5" s="188" t="s">
        <v>195</v>
      </c>
      <c r="B5" s="188" t="s">
        <v>196</v>
      </c>
      <c r="C5" s="188" t="s">
        <v>188</v>
      </c>
      <c r="D5" s="188" t="s">
        <v>189</v>
      </c>
      <c r="E5" s="188" t="s">
        <v>197</v>
      </c>
      <c r="F5" s="188" t="s">
        <v>198</v>
      </c>
      <c r="G5" s="188">
        <v>311604000</v>
      </c>
      <c r="H5" s="188"/>
      <c r="I5" s="188" t="s">
        <v>199</v>
      </c>
      <c r="J5" s="188" t="s">
        <v>200</v>
      </c>
      <c r="K5" s="188"/>
    </row>
    <row r="6" spans="1:11" s="209" customFormat="1" ht="34.5" customHeight="1">
      <c r="A6" s="188"/>
      <c r="B6" s="188"/>
      <c r="C6" s="188"/>
      <c r="D6" s="191" t="s">
        <v>49</v>
      </c>
      <c r="E6" s="188" t="s">
        <v>186</v>
      </c>
      <c r="F6" s="191" t="s">
        <v>49</v>
      </c>
      <c r="G6" s="188"/>
      <c r="H6" s="188"/>
      <c r="I6" s="188"/>
      <c r="J6" s="188"/>
      <c r="K6" s="188"/>
    </row>
    <row r="7" spans="1:11" s="209" customFormat="1" ht="34.5" customHeight="1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</row>
    <row r="9" spans="1:11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spans="1:11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4" zoomScaleNormal="100" workbookViewId="0">
      <selection activeCell="J6" sqref="J6"/>
    </sheetView>
  </sheetViews>
  <sheetFormatPr defaultRowHeight="13.5"/>
  <cols>
    <col min="1" max="1" width="13" style="3" customWidth="1"/>
    <col min="2" max="2" width="28.109375" style="180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205" bestFit="1" customWidth="1"/>
    <col min="7" max="7" width="9.6640625" style="3" customWidth="1"/>
    <col min="8" max="8" width="12.6640625" style="183" customWidth="1"/>
    <col min="9" max="9" width="9.6640625" style="3" customWidth="1"/>
    <col min="10" max="10" width="13.77734375" style="69" bestFit="1" customWidth="1"/>
    <col min="11" max="11" width="8.44140625" style="3" customWidth="1"/>
  </cols>
  <sheetData>
    <row r="1" spans="1:11" ht="25.5">
      <c r="A1" s="156" t="s">
        <v>23</v>
      </c>
      <c r="B1" s="186"/>
      <c r="C1" s="156"/>
      <c r="D1" s="156"/>
      <c r="E1" s="156"/>
      <c r="F1" s="198"/>
      <c r="G1" s="156"/>
      <c r="H1" s="208"/>
      <c r="I1" s="156"/>
      <c r="J1" s="207"/>
      <c r="K1" s="156"/>
    </row>
    <row r="2" spans="1:11" ht="25.5">
      <c r="A2" s="157" t="s">
        <v>22</v>
      </c>
      <c r="B2" s="187"/>
      <c r="C2" s="1"/>
      <c r="D2" s="1"/>
      <c r="E2" s="1"/>
      <c r="F2" s="203"/>
      <c r="G2" s="158"/>
      <c r="H2" s="201"/>
      <c r="I2" s="158"/>
      <c r="J2" s="199" t="s">
        <v>3</v>
      </c>
      <c r="K2" s="158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200" t="s">
        <v>19</v>
      </c>
      <c r="G3" s="6" t="s">
        <v>25</v>
      </c>
      <c r="H3" s="34" t="s">
        <v>28</v>
      </c>
      <c r="I3" s="6" t="s">
        <v>26</v>
      </c>
      <c r="J3" s="200" t="s">
        <v>27</v>
      </c>
      <c r="K3" s="6" t="s">
        <v>1</v>
      </c>
    </row>
    <row r="4" spans="1:11" s="96" customFormat="1" ht="42" customHeight="1">
      <c r="A4" s="227" t="s">
        <v>194</v>
      </c>
      <c r="B4" s="228" t="s">
        <v>201</v>
      </c>
      <c r="C4" s="177" t="s">
        <v>202</v>
      </c>
      <c r="D4" s="227" t="s">
        <v>203</v>
      </c>
      <c r="E4" s="191">
        <v>68</v>
      </c>
      <c r="F4" s="188">
        <v>104522750</v>
      </c>
      <c r="G4" s="231">
        <v>87.745000000000005</v>
      </c>
      <c r="H4" s="229" t="s">
        <v>204</v>
      </c>
      <c r="I4" s="189">
        <v>0.87748999999999999</v>
      </c>
      <c r="J4" s="181" t="s">
        <v>205</v>
      </c>
      <c r="K4" s="230"/>
    </row>
    <row r="5" spans="1:11" ht="42" customHeight="1">
      <c r="A5" s="227" t="s">
        <v>195</v>
      </c>
      <c r="B5" s="228" t="s">
        <v>196</v>
      </c>
      <c r="C5" s="177" t="s">
        <v>206</v>
      </c>
      <c r="D5" s="227" t="s">
        <v>198</v>
      </c>
      <c r="E5" s="227">
        <v>12</v>
      </c>
      <c r="F5" s="232">
        <v>250000</v>
      </c>
      <c r="G5" s="206">
        <v>0.87744999999999995</v>
      </c>
      <c r="H5" s="229" t="s">
        <v>207</v>
      </c>
      <c r="I5" s="189">
        <v>0.88234999999999997</v>
      </c>
      <c r="J5" s="181">
        <v>217000</v>
      </c>
      <c r="K5" s="230"/>
    </row>
    <row r="6" spans="1:11" ht="42" customHeight="1">
      <c r="A6" s="91"/>
      <c r="B6" s="193"/>
      <c r="C6" s="94"/>
      <c r="D6" s="91"/>
      <c r="E6" s="191" t="s">
        <v>49</v>
      </c>
      <c r="F6" s="188" t="s">
        <v>186</v>
      </c>
      <c r="G6" s="191" t="s">
        <v>49</v>
      </c>
      <c r="H6" s="197"/>
      <c r="I6" s="185"/>
      <c r="J6" s="204"/>
      <c r="K6" s="91"/>
    </row>
    <row r="7" spans="1:11" ht="42" customHeight="1">
      <c r="A7" s="91"/>
      <c r="B7" s="193"/>
      <c r="C7" s="94"/>
      <c r="D7" s="91"/>
      <c r="E7" s="91"/>
      <c r="F7" s="202"/>
      <c r="G7" s="192"/>
      <c r="H7" s="197"/>
      <c r="I7" s="185"/>
      <c r="J7" s="204"/>
      <c r="K7" s="91"/>
    </row>
    <row r="8" spans="1:11" ht="42" customHeight="1">
      <c r="A8" s="91"/>
      <c r="B8" s="193"/>
      <c r="C8" s="94"/>
      <c r="D8" s="91"/>
      <c r="E8" s="91"/>
      <c r="F8" s="202"/>
      <c r="G8" s="192"/>
      <c r="H8" s="197"/>
      <c r="I8" s="185"/>
      <c r="J8" s="204"/>
      <c r="K8" s="91"/>
    </row>
    <row r="9" spans="1:11" ht="42" customHeight="1">
      <c r="A9" s="91"/>
      <c r="B9" s="193"/>
      <c r="C9" s="91"/>
      <c r="D9" s="91"/>
      <c r="E9" s="91"/>
      <c r="F9" s="202"/>
      <c r="G9" s="185"/>
      <c r="H9" s="197"/>
      <c r="I9" s="185"/>
      <c r="J9" s="204"/>
      <c r="K9" s="91"/>
    </row>
    <row r="10" spans="1:11" ht="42" customHeight="1">
      <c r="A10" s="91"/>
      <c r="B10" s="193"/>
      <c r="C10" s="91"/>
      <c r="D10" s="91"/>
      <c r="E10" s="91"/>
      <c r="F10" s="202"/>
      <c r="G10" s="185"/>
      <c r="H10" s="197"/>
      <c r="I10" s="185"/>
      <c r="J10" s="204"/>
      <c r="K10" s="91"/>
    </row>
    <row r="11" spans="1:11" s="209" customFormat="1" ht="42" customHeight="1">
      <c r="A11" s="91"/>
      <c r="B11" s="193"/>
      <c r="C11" s="91"/>
      <c r="D11" s="91"/>
      <c r="E11" s="91"/>
      <c r="F11" s="202"/>
      <c r="G11" s="185"/>
      <c r="H11" s="197"/>
      <c r="I11" s="185"/>
      <c r="J11" s="204"/>
      <c r="K11" s="91"/>
    </row>
    <row r="12" spans="1:11" s="209" customFormat="1" ht="42" customHeight="1">
      <c r="A12" s="91"/>
      <c r="B12" s="193"/>
      <c r="C12" s="91"/>
      <c r="D12" s="91"/>
      <c r="E12" s="91"/>
      <c r="F12" s="202"/>
      <c r="G12" s="185"/>
      <c r="H12" s="197"/>
      <c r="I12" s="185"/>
      <c r="J12" s="204"/>
      <c r="K12" s="91"/>
    </row>
    <row r="13" spans="1:11" s="209" customFormat="1" ht="42" customHeight="1">
      <c r="A13" s="91"/>
      <c r="B13" s="193"/>
      <c r="C13" s="91"/>
      <c r="D13" s="91"/>
      <c r="E13" s="91"/>
      <c r="F13" s="202"/>
      <c r="G13" s="185"/>
      <c r="H13" s="197"/>
      <c r="I13" s="185"/>
      <c r="J13" s="204"/>
      <c r="K13" s="91"/>
    </row>
    <row r="14" spans="1:11" s="209" customFormat="1" ht="42" customHeight="1">
      <c r="A14" s="91"/>
      <c r="B14" s="193"/>
      <c r="C14" s="91"/>
      <c r="D14" s="91"/>
      <c r="E14" s="91"/>
      <c r="F14" s="202"/>
      <c r="G14" s="91"/>
      <c r="H14" s="197"/>
      <c r="I14" s="91"/>
      <c r="J14" s="204"/>
      <c r="K14" s="91"/>
    </row>
    <row r="15" spans="1:11" s="209" customFormat="1" ht="42" customHeight="1">
      <c r="A15" s="91"/>
      <c r="B15" s="193"/>
      <c r="C15" s="91"/>
      <c r="D15" s="91"/>
      <c r="E15" s="91"/>
      <c r="F15" s="202"/>
      <c r="G15" s="91"/>
      <c r="H15" s="197"/>
      <c r="I15" s="91"/>
      <c r="J15" s="204"/>
      <c r="K15" s="91"/>
    </row>
    <row r="16" spans="1:11" s="209" customFormat="1" ht="42" customHeight="1">
      <c r="A16" s="91"/>
      <c r="B16" s="193"/>
      <c r="C16" s="91"/>
      <c r="D16" s="91"/>
      <c r="E16" s="91"/>
      <c r="F16" s="202"/>
      <c r="G16" s="91"/>
      <c r="H16" s="197"/>
      <c r="I16" s="91"/>
      <c r="J16" s="204"/>
      <c r="K16" s="91"/>
    </row>
    <row r="17" spans="1:11" s="209" customFormat="1" ht="42" customHeight="1">
      <c r="A17" s="91"/>
      <c r="B17" s="193"/>
      <c r="C17" s="91"/>
      <c r="D17" s="91"/>
      <c r="E17" s="91"/>
      <c r="F17" s="202"/>
      <c r="G17" s="91"/>
      <c r="H17" s="197"/>
      <c r="I17" s="91"/>
      <c r="J17" s="204"/>
      <c r="K17" s="91"/>
    </row>
    <row r="18" spans="1:11" s="209" customFormat="1" ht="42" customHeight="1">
      <c r="A18" s="91"/>
      <c r="B18" s="193"/>
      <c r="C18" s="91"/>
      <c r="D18" s="91"/>
      <c r="E18" s="91"/>
      <c r="F18" s="202"/>
      <c r="G18" s="91"/>
      <c r="H18" s="197"/>
      <c r="I18" s="91"/>
      <c r="J18" s="204"/>
      <c r="K18" s="91"/>
    </row>
    <row r="19" spans="1:11" s="209" customFormat="1" ht="42" customHeight="1">
      <c r="A19" s="91"/>
      <c r="B19" s="193"/>
      <c r="C19" s="91"/>
      <c r="D19" s="91"/>
      <c r="E19" s="91"/>
      <c r="F19" s="202"/>
      <c r="G19" s="91"/>
      <c r="H19" s="197"/>
      <c r="I19" s="91"/>
      <c r="J19" s="204"/>
      <c r="K19" s="91"/>
    </row>
    <row r="20" spans="1:11" s="209" customFormat="1" ht="42" customHeight="1">
      <c r="A20" s="91"/>
      <c r="B20" s="193"/>
      <c r="C20" s="91"/>
      <c r="D20" s="91"/>
      <c r="E20" s="91"/>
      <c r="F20" s="202"/>
      <c r="G20" s="91"/>
      <c r="H20" s="197"/>
      <c r="I20" s="91"/>
      <c r="J20" s="204"/>
      <c r="K20" s="91"/>
    </row>
    <row r="21" spans="1:11" s="209" customFormat="1" ht="42" customHeight="1">
      <c r="A21" s="91"/>
      <c r="B21" s="193"/>
      <c r="C21" s="91"/>
      <c r="D21" s="91"/>
      <c r="E21" s="91"/>
      <c r="F21" s="202"/>
      <c r="G21" s="91"/>
      <c r="H21" s="197"/>
      <c r="I21" s="91"/>
      <c r="J21" s="204"/>
      <c r="K21" s="91"/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30" zoomScaleNormal="130" workbookViewId="0">
      <selection activeCell="D15" sqref="D4:D15"/>
    </sheetView>
  </sheetViews>
  <sheetFormatPr defaultRowHeight="13.5"/>
  <cols>
    <col min="1" max="1" width="4.88671875" style="209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43" t="s">
        <v>115</v>
      </c>
      <c r="C1" s="243"/>
      <c r="D1" s="243"/>
      <c r="E1" s="243"/>
      <c r="F1" s="243"/>
      <c r="G1" s="243"/>
      <c r="H1" s="243"/>
      <c r="I1" s="243"/>
      <c r="J1" s="243"/>
    </row>
    <row r="2" spans="1:10" ht="25.5">
      <c r="B2" s="4" t="s">
        <v>22</v>
      </c>
      <c r="C2" s="7"/>
      <c r="D2" s="1"/>
      <c r="E2" s="1"/>
      <c r="F2" s="1"/>
      <c r="G2" s="2"/>
      <c r="H2" s="2"/>
      <c r="I2" s="245" t="s">
        <v>3</v>
      </c>
      <c r="J2" s="245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68</v>
      </c>
      <c r="I3" s="6" t="s">
        <v>29</v>
      </c>
      <c r="J3" s="6" t="s">
        <v>17</v>
      </c>
    </row>
    <row r="4" spans="1:10" ht="25.5" customHeight="1">
      <c r="B4" s="159" t="s">
        <v>131</v>
      </c>
      <c r="C4" s="159" t="s">
        <v>81</v>
      </c>
      <c r="D4" s="160">
        <v>846600</v>
      </c>
      <c r="E4" s="161" t="s">
        <v>124</v>
      </c>
      <c r="F4" s="161" t="s">
        <v>132</v>
      </c>
      <c r="G4" s="162" t="s">
        <v>133</v>
      </c>
      <c r="H4" s="162" t="s">
        <v>208</v>
      </c>
      <c r="I4" s="162" t="s">
        <v>287</v>
      </c>
      <c r="J4" s="163"/>
    </row>
    <row r="5" spans="1:10" ht="25.5" customHeight="1">
      <c r="B5" s="164" t="s">
        <v>209</v>
      </c>
      <c r="C5" s="164" t="s">
        <v>82</v>
      </c>
      <c r="D5" s="165">
        <v>13920000</v>
      </c>
      <c r="E5" s="166" t="s">
        <v>134</v>
      </c>
      <c r="F5" s="162" t="s">
        <v>135</v>
      </c>
      <c r="G5" s="162" t="s">
        <v>133</v>
      </c>
      <c r="H5" s="162" t="s">
        <v>208</v>
      </c>
      <c r="I5" s="162" t="s">
        <v>287</v>
      </c>
      <c r="J5" s="163"/>
    </row>
    <row r="6" spans="1:10" ht="25.5" customHeight="1">
      <c r="B6" s="164" t="s">
        <v>210</v>
      </c>
      <c r="C6" s="164" t="s">
        <v>83</v>
      </c>
      <c r="D6" s="165">
        <v>14964000</v>
      </c>
      <c r="E6" s="166" t="s">
        <v>134</v>
      </c>
      <c r="F6" s="162" t="s">
        <v>136</v>
      </c>
      <c r="G6" s="162" t="s">
        <v>137</v>
      </c>
      <c r="H6" s="162" t="s">
        <v>208</v>
      </c>
      <c r="I6" s="162" t="s">
        <v>287</v>
      </c>
      <c r="J6" s="167"/>
    </row>
    <row r="7" spans="1:10" ht="25.5" customHeight="1">
      <c r="B7" s="164" t="s">
        <v>211</v>
      </c>
      <c r="C7" s="164" t="s">
        <v>84</v>
      </c>
      <c r="D7" s="165">
        <v>3240000</v>
      </c>
      <c r="E7" s="166" t="s">
        <v>122</v>
      </c>
      <c r="F7" s="162" t="s">
        <v>135</v>
      </c>
      <c r="G7" s="162" t="s">
        <v>138</v>
      </c>
      <c r="H7" s="162" t="s">
        <v>208</v>
      </c>
      <c r="I7" s="162" t="s">
        <v>287</v>
      </c>
      <c r="J7" s="162"/>
    </row>
    <row r="8" spans="1:10" ht="25.5" customHeight="1">
      <c r="B8" s="159" t="s">
        <v>139</v>
      </c>
      <c r="C8" s="159" t="s">
        <v>110</v>
      </c>
      <c r="D8" s="160">
        <v>3600000</v>
      </c>
      <c r="E8" s="161" t="s">
        <v>140</v>
      </c>
      <c r="F8" s="161" t="s">
        <v>135</v>
      </c>
      <c r="G8" s="162" t="s">
        <v>138</v>
      </c>
      <c r="H8" s="162" t="s">
        <v>208</v>
      </c>
      <c r="I8" s="162" t="s">
        <v>287</v>
      </c>
      <c r="J8" s="162"/>
    </row>
    <row r="9" spans="1:10" ht="25.5" customHeight="1">
      <c r="B9" s="159" t="s">
        <v>111</v>
      </c>
      <c r="C9" s="159" t="s">
        <v>141</v>
      </c>
      <c r="D9" s="160">
        <v>3600000</v>
      </c>
      <c r="E9" s="161" t="s">
        <v>142</v>
      </c>
      <c r="F9" s="161" t="s">
        <v>143</v>
      </c>
      <c r="G9" s="162" t="s">
        <v>138</v>
      </c>
      <c r="H9" s="162" t="s">
        <v>208</v>
      </c>
      <c r="I9" s="162" t="s">
        <v>287</v>
      </c>
      <c r="J9" s="168"/>
    </row>
    <row r="10" spans="1:10" s="85" customFormat="1" ht="25.5" customHeight="1">
      <c r="A10" s="209"/>
      <c r="B10" s="169" t="s">
        <v>144</v>
      </c>
      <c r="C10" s="169" t="s">
        <v>117</v>
      </c>
      <c r="D10" s="170">
        <v>7200000</v>
      </c>
      <c r="E10" s="171" t="s">
        <v>130</v>
      </c>
      <c r="F10" s="172" t="s">
        <v>127</v>
      </c>
      <c r="G10" s="173" t="s">
        <v>128</v>
      </c>
      <c r="H10" s="162" t="s">
        <v>208</v>
      </c>
      <c r="I10" s="162" t="s">
        <v>287</v>
      </c>
      <c r="J10" s="174"/>
    </row>
    <row r="11" spans="1:10" s="85" customFormat="1" ht="25.5" customHeight="1">
      <c r="A11" s="209"/>
      <c r="B11" s="169" t="s">
        <v>145</v>
      </c>
      <c r="C11" s="169" t="s">
        <v>117</v>
      </c>
      <c r="D11" s="170">
        <v>4356000</v>
      </c>
      <c r="E11" s="171" t="s">
        <v>127</v>
      </c>
      <c r="F11" s="172" t="s">
        <v>130</v>
      </c>
      <c r="G11" s="173" t="s">
        <v>129</v>
      </c>
      <c r="H11" s="162" t="s">
        <v>208</v>
      </c>
      <c r="I11" s="162" t="s">
        <v>287</v>
      </c>
      <c r="J11" s="174"/>
    </row>
    <row r="12" spans="1:10" s="75" customFormat="1" ht="25.5" customHeight="1">
      <c r="A12" s="144"/>
      <c r="B12" s="190" t="s">
        <v>146</v>
      </c>
      <c r="C12" s="190" t="s">
        <v>147</v>
      </c>
      <c r="D12" s="194">
        <v>97000000</v>
      </c>
      <c r="E12" s="175" t="s">
        <v>148</v>
      </c>
      <c r="F12" s="175" t="s">
        <v>149</v>
      </c>
      <c r="G12" s="162" t="s">
        <v>138</v>
      </c>
      <c r="H12" s="162" t="s">
        <v>208</v>
      </c>
      <c r="I12" s="162" t="s">
        <v>287</v>
      </c>
      <c r="J12" s="176"/>
    </row>
    <row r="13" spans="1:10" ht="25.5" customHeight="1">
      <c r="B13" s="190" t="s">
        <v>290</v>
      </c>
      <c r="C13" s="190" t="s">
        <v>291</v>
      </c>
      <c r="D13" s="194">
        <v>20861640</v>
      </c>
      <c r="E13" s="175" t="s">
        <v>292</v>
      </c>
      <c r="F13" s="175" t="s">
        <v>293</v>
      </c>
      <c r="G13" s="175" t="s">
        <v>294</v>
      </c>
      <c r="H13" s="175" t="s">
        <v>295</v>
      </c>
      <c r="I13" s="162" t="s">
        <v>287</v>
      </c>
      <c r="J13" s="168"/>
    </row>
    <row r="14" spans="1:10" s="99" customFormat="1" ht="25.5" customHeight="1">
      <c r="A14" s="209"/>
      <c r="B14" s="190" t="s">
        <v>296</v>
      </c>
      <c r="C14" s="190" t="s">
        <v>297</v>
      </c>
      <c r="D14" s="194">
        <v>399960</v>
      </c>
      <c r="E14" s="175" t="s">
        <v>298</v>
      </c>
      <c r="F14" s="175" t="s">
        <v>298</v>
      </c>
      <c r="G14" s="175" t="s">
        <v>298</v>
      </c>
      <c r="H14" s="175" t="s">
        <v>298</v>
      </c>
      <c r="I14" s="175" t="s">
        <v>299</v>
      </c>
      <c r="J14" s="168"/>
    </row>
    <row r="15" spans="1:10" s="99" customFormat="1" ht="25.5" customHeight="1">
      <c r="A15" s="209"/>
      <c r="B15" s="190" t="s">
        <v>300</v>
      </c>
      <c r="C15" s="190" t="s">
        <v>301</v>
      </c>
      <c r="D15" s="235">
        <v>2969000</v>
      </c>
      <c r="E15" s="53" t="s">
        <v>302</v>
      </c>
      <c r="F15" s="211" t="s">
        <v>303</v>
      </c>
      <c r="G15" s="236" t="s">
        <v>304</v>
      </c>
      <c r="H15" s="236" t="s">
        <v>304</v>
      </c>
      <c r="I15" s="236" t="s">
        <v>305</v>
      </c>
      <c r="J15" s="168"/>
    </row>
    <row r="16" spans="1:10" s="99" customFormat="1" ht="25.5" customHeight="1">
      <c r="A16" s="209"/>
      <c r="B16" s="190"/>
      <c r="C16" s="190"/>
      <c r="D16" s="211" t="s">
        <v>49</v>
      </c>
      <c r="E16" s="53" t="s">
        <v>80</v>
      </c>
      <c r="F16" s="211" t="s">
        <v>49</v>
      </c>
      <c r="G16" s="53"/>
      <c r="H16" s="53"/>
      <c r="I16" s="53"/>
      <c r="J16" s="122"/>
    </row>
    <row r="17" spans="1:10" s="99" customFormat="1" ht="25.5" customHeight="1">
      <c r="A17" s="209"/>
      <c r="B17" s="190"/>
      <c r="C17" s="190"/>
      <c r="D17" s="194"/>
      <c r="E17" s="175"/>
      <c r="F17" s="175"/>
      <c r="G17" s="53"/>
      <c r="H17" s="53"/>
      <c r="I17" s="53"/>
      <c r="J17" s="125"/>
    </row>
    <row r="18" spans="1:10" ht="25.5" customHeight="1">
      <c r="B18" s="190"/>
      <c r="C18" s="190"/>
      <c r="D18" s="194"/>
      <c r="E18" s="175"/>
      <c r="F18" s="175"/>
      <c r="G18" s="53"/>
      <c r="H18" s="53"/>
      <c r="I18" s="53"/>
      <c r="J18" s="126"/>
    </row>
    <row r="19" spans="1:10" ht="25.5" customHeight="1">
      <c r="B19" s="190"/>
      <c r="C19" s="190"/>
      <c r="D19" s="194"/>
      <c r="E19" s="126"/>
      <c r="F19" s="126"/>
      <c r="G19" s="126"/>
      <c r="H19" s="126"/>
      <c r="I19" s="126"/>
      <c r="J19" s="126"/>
    </row>
    <row r="20" spans="1:10" ht="25.5" customHeight="1">
      <c r="B20" s="190"/>
      <c r="C20" s="190"/>
      <c r="D20" s="194"/>
      <c r="E20" s="126"/>
      <c r="F20" s="126"/>
      <c r="G20" s="126"/>
      <c r="H20" s="126"/>
      <c r="I20" s="126"/>
      <c r="J20" s="126"/>
    </row>
    <row r="21" spans="1:10" ht="25.5" customHeight="1">
      <c r="B21" s="190"/>
      <c r="C21" s="190"/>
      <c r="D21" s="194"/>
      <c r="E21" s="126"/>
      <c r="F21" s="126"/>
      <c r="G21" s="53"/>
      <c r="H21" s="53"/>
      <c r="I21" s="53"/>
      <c r="J21" s="126"/>
    </row>
    <row r="22" spans="1:10" ht="25.5" customHeight="1">
      <c r="B22" s="190"/>
      <c r="C22" s="190"/>
      <c r="D22" s="194"/>
      <c r="E22" s="126"/>
      <c r="F22" s="126"/>
      <c r="G22" s="126"/>
      <c r="H22" s="126"/>
      <c r="I22" s="126"/>
      <c r="J22" s="126"/>
    </row>
    <row r="23" spans="1:10" ht="25.5" customHeight="1">
      <c r="B23" s="190"/>
      <c r="C23" s="190"/>
      <c r="D23" s="194"/>
      <c r="E23" s="126"/>
      <c r="F23" s="126"/>
      <c r="G23" s="126"/>
      <c r="H23" s="126"/>
      <c r="I23" s="126"/>
      <c r="J23" s="126"/>
    </row>
    <row r="24" spans="1:10" ht="25.5" customHeight="1">
      <c r="B24" s="190"/>
      <c r="C24" s="190"/>
      <c r="D24" s="194"/>
      <c r="E24" s="126"/>
      <c r="F24" s="126"/>
      <c r="G24" s="126"/>
      <c r="H24" s="126"/>
      <c r="I24" s="126"/>
      <c r="J24" s="126"/>
    </row>
    <row r="25" spans="1:10" ht="25.5" customHeight="1">
      <c r="B25" s="190"/>
      <c r="C25" s="190"/>
      <c r="D25" s="194"/>
      <c r="E25" s="53"/>
      <c r="F25" s="107"/>
      <c r="G25" s="196"/>
      <c r="H25" s="196"/>
      <c r="I25" s="196"/>
      <c r="J25" s="127"/>
    </row>
    <row r="26" spans="1:10" ht="25.5" customHeight="1">
      <c r="B26" s="190"/>
      <c r="C26" s="190"/>
      <c r="D26" s="194"/>
      <c r="E26" s="196"/>
      <c r="F26" s="196"/>
      <c r="G26" s="196"/>
      <c r="H26" s="196"/>
      <c r="I26" s="196"/>
      <c r="J26" s="127"/>
    </row>
    <row r="27" spans="1:10" ht="25.5" customHeight="1">
      <c r="B27" s="127"/>
      <c r="C27" s="127"/>
      <c r="D27" s="211"/>
      <c r="E27" s="53"/>
      <c r="F27" s="211"/>
      <c r="G27" s="127"/>
      <c r="H27" s="127"/>
      <c r="I27" s="127"/>
      <c r="J27" s="127"/>
    </row>
    <row r="28" spans="1:10" ht="25.5" customHeight="1">
      <c r="B28" s="127"/>
      <c r="C28" s="127"/>
      <c r="D28" s="124"/>
      <c r="E28" s="123"/>
      <c r="F28" s="123"/>
      <c r="G28" s="127"/>
      <c r="H28" s="127"/>
      <c r="I28" s="127"/>
      <c r="J28" s="127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30" zoomScaleNormal="130" workbookViewId="0">
      <selection activeCell="H13" sqref="H13"/>
    </sheetView>
  </sheetViews>
  <sheetFormatPr defaultRowHeight="13.5"/>
  <cols>
    <col min="1" max="1" width="12.5546875" style="3" customWidth="1"/>
    <col min="2" max="2" width="20.77734375" style="72" customWidth="1"/>
    <col min="3" max="3" width="11.109375" style="74" customWidth="1"/>
    <col min="4" max="4" width="9.5546875" style="73" customWidth="1"/>
    <col min="5" max="8" width="9.5546875" style="69" customWidth="1"/>
    <col min="9" max="9" width="16.109375" style="15" customWidth="1"/>
  </cols>
  <sheetData>
    <row r="1" spans="1:9" ht="25.5">
      <c r="A1" s="243" t="s">
        <v>18</v>
      </c>
      <c r="B1" s="243"/>
      <c r="C1" s="243"/>
      <c r="D1" s="243"/>
      <c r="E1" s="243"/>
      <c r="F1" s="243"/>
      <c r="G1" s="243"/>
      <c r="H1" s="243"/>
      <c r="I1" s="243"/>
    </row>
    <row r="2" spans="1:9" ht="25.5">
      <c r="A2" s="61" t="s">
        <v>22</v>
      </c>
      <c r="B2" s="70"/>
      <c r="C2" s="71"/>
      <c r="D2" s="68"/>
      <c r="E2" s="68"/>
      <c r="F2" s="68"/>
      <c r="G2" s="68"/>
      <c r="H2" s="68"/>
      <c r="I2" s="58" t="s">
        <v>90</v>
      </c>
    </row>
    <row r="3" spans="1:9" ht="24.75" customHeight="1">
      <c r="A3" s="79" t="s">
        <v>4</v>
      </c>
      <c r="B3" s="80" t="s">
        <v>5</v>
      </c>
      <c r="C3" s="80" t="s">
        <v>85</v>
      </c>
      <c r="D3" s="81" t="s">
        <v>86</v>
      </c>
      <c r="E3" s="81" t="s">
        <v>91</v>
      </c>
      <c r="F3" s="81" t="s">
        <v>87</v>
      </c>
      <c r="G3" s="81" t="s">
        <v>88</v>
      </c>
      <c r="H3" s="81" t="s">
        <v>89</v>
      </c>
      <c r="I3" s="82" t="s">
        <v>100</v>
      </c>
    </row>
    <row r="4" spans="1:9" ht="22.5" customHeight="1">
      <c r="A4" s="114" t="s">
        <v>306</v>
      </c>
      <c r="B4" s="159" t="s">
        <v>131</v>
      </c>
      <c r="C4" s="159" t="s">
        <v>81</v>
      </c>
      <c r="D4" s="160">
        <v>846600</v>
      </c>
      <c r="E4" s="238"/>
      <c r="F4" s="237">
        <v>85300</v>
      </c>
      <c r="G4" s="116"/>
      <c r="H4" s="116">
        <f t="shared" ref="H4:H13" si="0">F4</f>
        <v>85300</v>
      </c>
      <c r="I4" s="239"/>
    </row>
    <row r="5" spans="1:9" ht="22.5" customHeight="1">
      <c r="A5" s="114" t="s">
        <v>306</v>
      </c>
      <c r="B5" s="164" t="s">
        <v>209</v>
      </c>
      <c r="C5" s="164" t="s">
        <v>82</v>
      </c>
      <c r="D5" s="165">
        <v>13920000</v>
      </c>
      <c r="E5" s="240"/>
      <c r="F5" s="240">
        <v>1160000</v>
      </c>
      <c r="G5" s="116"/>
      <c r="H5" s="116">
        <f t="shared" si="0"/>
        <v>1160000</v>
      </c>
      <c r="I5" s="239"/>
    </row>
    <row r="6" spans="1:9" ht="22.5" customHeight="1">
      <c r="A6" s="114" t="s">
        <v>306</v>
      </c>
      <c r="B6" s="164" t="s">
        <v>210</v>
      </c>
      <c r="C6" s="164" t="s">
        <v>83</v>
      </c>
      <c r="D6" s="165">
        <v>14964000</v>
      </c>
      <c r="E6" s="238"/>
      <c r="F6" s="237">
        <v>1247000</v>
      </c>
      <c r="G6" s="116"/>
      <c r="H6" s="116">
        <f t="shared" si="0"/>
        <v>1247000</v>
      </c>
      <c r="I6" s="239"/>
    </row>
    <row r="7" spans="1:9" ht="22.5" customHeight="1">
      <c r="A7" s="114" t="s">
        <v>306</v>
      </c>
      <c r="B7" s="164" t="s">
        <v>211</v>
      </c>
      <c r="C7" s="164" t="s">
        <v>84</v>
      </c>
      <c r="D7" s="165">
        <v>3240000</v>
      </c>
      <c r="E7" s="240"/>
      <c r="F7" s="240">
        <v>270000</v>
      </c>
      <c r="G7" s="116"/>
      <c r="H7" s="116">
        <f t="shared" si="0"/>
        <v>270000</v>
      </c>
      <c r="I7" s="239"/>
    </row>
    <row r="8" spans="1:9" ht="22.5" customHeight="1">
      <c r="A8" s="114" t="s">
        <v>306</v>
      </c>
      <c r="B8" s="159" t="s">
        <v>139</v>
      </c>
      <c r="C8" s="159" t="s">
        <v>110</v>
      </c>
      <c r="D8" s="160">
        <v>3600000</v>
      </c>
      <c r="E8" s="238"/>
      <c r="F8" s="237">
        <v>300000</v>
      </c>
      <c r="G8" s="240"/>
      <c r="H8" s="240">
        <f t="shared" si="0"/>
        <v>300000</v>
      </c>
      <c r="I8" s="239"/>
    </row>
    <row r="9" spans="1:9" ht="22.5" customHeight="1">
      <c r="A9" s="114" t="s">
        <v>306</v>
      </c>
      <c r="B9" s="159" t="s">
        <v>111</v>
      </c>
      <c r="C9" s="159" t="s">
        <v>141</v>
      </c>
      <c r="D9" s="160">
        <v>3600000</v>
      </c>
      <c r="E9" s="240"/>
      <c r="F9" s="240">
        <v>300000</v>
      </c>
      <c r="G9" s="240"/>
      <c r="H9" s="240">
        <f t="shared" si="0"/>
        <v>300000</v>
      </c>
      <c r="I9" s="239"/>
    </row>
    <row r="10" spans="1:9" ht="22.5" customHeight="1">
      <c r="A10" s="114" t="s">
        <v>306</v>
      </c>
      <c r="B10" s="169" t="s">
        <v>144</v>
      </c>
      <c r="C10" s="169" t="s">
        <v>117</v>
      </c>
      <c r="D10" s="170">
        <v>7200000</v>
      </c>
      <c r="E10" s="240"/>
      <c r="F10" s="240">
        <v>600000</v>
      </c>
      <c r="G10" s="240"/>
      <c r="H10" s="240">
        <f t="shared" si="0"/>
        <v>600000</v>
      </c>
      <c r="I10" s="239"/>
    </row>
    <row r="11" spans="1:9" s="209" customFormat="1" ht="22.5" customHeight="1">
      <c r="A11" s="114" t="s">
        <v>306</v>
      </c>
      <c r="B11" s="169" t="s">
        <v>145</v>
      </c>
      <c r="C11" s="169" t="s">
        <v>117</v>
      </c>
      <c r="D11" s="170">
        <v>4356000</v>
      </c>
      <c r="E11" s="238"/>
      <c r="F11" s="237">
        <v>363000</v>
      </c>
      <c r="G11" s="116"/>
      <c r="H11" s="116">
        <f t="shared" si="0"/>
        <v>363000</v>
      </c>
      <c r="I11" s="239"/>
    </row>
    <row r="12" spans="1:9" s="209" customFormat="1" ht="22.5" customHeight="1">
      <c r="A12" s="114" t="s">
        <v>306</v>
      </c>
      <c r="B12" s="190" t="s">
        <v>146</v>
      </c>
      <c r="C12" s="190" t="s">
        <v>147</v>
      </c>
      <c r="D12" s="194">
        <v>97000000</v>
      </c>
      <c r="E12" s="240"/>
      <c r="F12" s="240">
        <v>8083330</v>
      </c>
      <c r="G12" s="116"/>
      <c r="H12" s="116">
        <f t="shared" si="0"/>
        <v>8083330</v>
      </c>
      <c r="I12" s="239"/>
    </row>
    <row r="13" spans="1:9" s="209" customFormat="1" ht="22.5" customHeight="1">
      <c r="A13" s="114" t="s">
        <v>306</v>
      </c>
      <c r="B13" s="190" t="s">
        <v>290</v>
      </c>
      <c r="C13" s="190" t="s">
        <v>291</v>
      </c>
      <c r="D13" s="194">
        <v>6953880</v>
      </c>
      <c r="E13" s="238"/>
      <c r="F13" s="237">
        <v>579490</v>
      </c>
      <c r="G13" s="240"/>
      <c r="H13" s="240">
        <f t="shared" si="0"/>
        <v>579490</v>
      </c>
      <c r="I13" s="239"/>
    </row>
    <row r="14" spans="1:9" s="209" customFormat="1" ht="22.5" customHeight="1">
      <c r="A14" s="114" t="s">
        <v>306</v>
      </c>
      <c r="B14" s="190" t="s">
        <v>296</v>
      </c>
      <c r="C14" s="190" t="s">
        <v>297</v>
      </c>
      <c r="D14" s="194">
        <v>399960</v>
      </c>
      <c r="E14" s="240"/>
      <c r="F14" s="240"/>
      <c r="G14" s="194">
        <v>399960</v>
      </c>
      <c r="H14" s="194">
        <v>399960</v>
      </c>
      <c r="I14" s="239"/>
    </row>
    <row r="15" spans="1:9" s="209" customFormat="1" ht="22.5" customHeight="1">
      <c r="A15" s="114" t="s">
        <v>306</v>
      </c>
      <c r="B15" s="190" t="s">
        <v>300</v>
      </c>
      <c r="C15" s="190" t="s">
        <v>301</v>
      </c>
      <c r="D15" s="235">
        <v>2969000</v>
      </c>
      <c r="E15" s="240"/>
      <c r="F15" s="240"/>
      <c r="G15" s="235">
        <v>2969000</v>
      </c>
      <c r="H15" s="235">
        <v>2969000</v>
      </c>
      <c r="I15" s="239"/>
    </row>
    <row r="16" spans="1:9" s="209" customFormat="1" ht="22.5" customHeight="1">
      <c r="A16" s="114"/>
      <c r="B16" s="115"/>
      <c r="C16" s="233" t="s">
        <v>49</v>
      </c>
      <c r="D16" s="117" t="s">
        <v>288</v>
      </c>
      <c r="E16" s="117" t="s">
        <v>289</v>
      </c>
      <c r="F16" s="234" t="s">
        <v>49</v>
      </c>
      <c r="G16" s="116"/>
      <c r="H16" s="116"/>
      <c r="I16" s="119"/>
    </row>
    <row r="17" spans="1:9" s="209" customFormat="1" ht="22.5" customHeight="1">
      <c r="A17" s="114"/>
      <c r="B17" s="115"/>
      <c r="C17" s="115"/>
      <c r="D17" s="116"/>
      <c r="E17" s="120"/>
      <c r="F17" s="120"/>
      <c r="G17" s="116"/>
      <c r="H17" s="116"/>
      <c r="I17" s="119"/>
    </row>
    <row r="18" spans="1:9" s="209" customFormat="1" ht="22.5" customHeight="1">
      <c r="A18" s="119"/>
      <c r="B18" s="112"/>
      <c r="C18" s="95"/>
      <c r="D18" s="117"/>
      <c r="E18" s="117"/>
      <c r="F18" s="118"/>
      <c r="G18" s="120"/>
      <c r="H18" s="120"/>
      <c r="I18" s="119"/>
    </row>
    <row r="19" spans="1:9" s="209" customFormat="1" ht="22.5" customHeight="1">
      <c r="A19" s="119"/>
      <c r="B19" s="112"/>
      <c r="C19" s="113"/>
      <c r="D19" s="121"/>
      <c r="E19" s="120"/>
      <c r="F19" s="120"/>
      <c r="G19" s="120"/>
      <c r="H19" s="120"/>
      <c r="I19" s="119"/>
    </row>
    <row r="20" spans="1:9" s="209" customFormat="1" ht="22.5" customHeight="1">
      <c r="A20" s="119"/>
      <c r="B20" s="112"/>
      <c r="C20" s="233"/>
      <c r="D20" s="117"/>
      <c r="E20" s="117"/>
      <c r="F20" s="234"/>
      <c r="G20" s="120"/>
      <c r="H20" s="120"/>
      <c r="I20" s="119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4" zoomScaleNormal="100" workbookViewId="0">
      <selection activeCell="F50" sqref="F50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43" t="s">
        <v>20</v>
      </c>
      <c r="B1" s="243"/>
      <c r="C1" s="243"/>
      <c r="D1" s="243"/>
      <c r="E1" s="243"/>
    </row>
    <row r="2" spans="1:5" ht="26.25" thickBot="1">
      <c r="A2" s="28" t="s">
        <v>22</v>
      </c>
      <c r="B2" s="28"/>
      <c r="C2" s="1"/>
      <c r="D2" s="1"/>
      <c r="E2" s="29" t="s">
        <v>56</v>
      </c>
    </row>
    <row r="3" spans="1:5" ht="26.25" customHeight="1" thickTop="1">
      <c r="A3" s="246" t="s">
        <v>57</v>
      </c>
      <c r="B3" s="30" t="s">
        <v>58</v>
      </c>
      <c r="C3" s="249" t="s">
        <v>216</v>
      </c>
      <c r="D3" s="250"/>
      <c r="E3" s="251"/>
    </row>
    <row r="4" spans="1:5" ht="26.25" customHeight="1">
      <c r="A4" s="247"/>
      <c r="B4" s="31" t="s">
        <v>59</v>
      </c>
      <c r="C4" s="49">
        <v>3222780</v>
      </c>
      <c r="D4" s="42" t="s">
        <v>114</v>
      </c>
      <c r="E4" s="50" t="s">
        <v>217</v>
      </c>
    </row>
    <row r="5" spans="1:5" ht="26.25" customHeight="1">
      <c r="A5" s="247"/>
      <c r="B5" s="31" t="s">
        <v>60</v>
      </c>
      <c r="C5" s="43">
        <v>0.92</v>
      </c>
      <c r="D5" s="42" t="s">
        <v>34</v>
      </c>
      <c r="E5" s="50">
        <v>2969000</v>
      </c>
    </row>
    <row r="6" spans="1:5" ht="26.25" customHeight="1">
      <c r="A6" s="247"/>
      <c r="B6" s="31" t="s">
        <v>33</v>
      </c>
      <c r="C6" s="44" t="s">
        <v>219</v>
      </c>
      <c r="D6" s="42" t="s">
        <v>108</v>
      </c>
      <c r="E6" s="51" t="s">
        <v>218</v>
      </c>
    </row>
    <row r="7" spans="1:5" ht="26.25" customHeight="1">
      <c r="A7" s="247"/>
      <c r="B7" s="31" t="s">
        <v>61</v>
      </c>
      <c r="C7" s="92" t="s">
        <v>118</v>
      </c>
      <c r="D7" s="42" t="s">
        <v>62</v>
      </c>
      <c r="E7" s="51" t="s">
        <v>233</v>
      </c>
    </row>
    <row r="8" spans="1:5" ht="26.25" customHeight="1">
      <c r="A8" s="247"/>
      <c r="B8" s="31" t="s">
        <v>63</v>
      </c>
      <c r="C8" s="45" t="s">
        <v>120</v>
      </c>
      <c r="D8" s="42" t="s">
        <v>36</v>
      </c>
      <c r="E8" s="46" t="s">
        <v>220</v>
      </c>
    </row>
    <row r="9" spans="1:5" ht="26.25" customHeight="1" thickBot="1">
      <c r="A9" s="248"/>
      <c r="B9" s="32" t="s">
        <v>64</v>
      </c>
      <c r="C9" s="93" t="s">
        <v>113</v>
      </c>
      <c r="D9" s="47" t="s">
        <v>65</v>
      </c>
      <c r="E9" s="48" t="s">
        <v>221</v>
      </c>
    </row>
    <row r="10" spans="1:5" ht="26.25" customHeight="1" thickTop="1">
      <c r="A10" s="246" t="s">
        <v>109</v>
      </c>
      <c r="B10" s="30" t="s">
        <v>58</v>
      </c>
      <c r="C10" s="249" t="s">
        <v>222</v>
      </c>
      <c r="D10" s="250"/>
      <c r="E10" s="251"/>
    </row>
    <row r="11" spans="1:5" ht="26.25" customHeight="1">
      <c r="A11" s="247"/>
      <c r="B11" s="31" t="s">
        <v>59</v>
      </c>
      <c r="C11" s="49">
        <v>79960000</v>
      </c>
      <c r="D11" s="42" t="s">
        <v>114</v>
      </c>
      <c r="E11" s="50" t="s">
        <v>223</v>
      </c>
    </row>
    <row r="12" spans="1:5" ht="26.25" customHeight="1">
      <c r="A12" s="247"/>
      <c r="B12" s="31" t="s">
        <v>60</v>
      </c>
      <c r="C12" s="43">
        <v>0.95</v>
      </c>
      <c r="D12" s="42" t="s">
        <v>34</v>
      </c>
      <c r="E12" s="50">
        <v>76000000</v>
      </c>
    </row>
    <row r="13" spans="1:5" ht="26.25" customHeight="1">
      <c r="A13" s="247"/>
      <c r="B13" s="31" t="s">
        <v>33</v>
      </c>
      <c r="C13" s="44" t="s">
        <v>226</v>
      </c>
      <c r="D13" s="42" t="s">
        <v>108</v>
      </c>
      <c r="E13" s="51" t="s">
        <v>227</v>
      </c>
    </row>
    <row r="14" spans="1:5" ht="26.25" customHeight="1">
      <c r="A14" s="247"/>
      <c r="B14" s="31" t="s">
        <v>61</v>
      </c>
      <c r="C14" s="92" t="s">
        <v>118</v>
      </c>
      <c r="D14" s="42" t="s">
        <v>62</v>
      </c>
      <c r="E14" s="51"/>
    </row>
    <row r="15" spans="1:5" ht="26.25" customHeight="1">
      <c r="A15" s="247"/>
      <c r="B15" s="31" t="s">
        <v>63</v>
      </c>
      <c r="C15" s="45" t="s">
        <v>123</v>
      </c>
      <c r="D15" s="42" t="s">
        <v>36</v>
      </c>
      <c r="E15" s="46" t="s">
        <v>225</v>
      </c>
    </row>
    <row r="16" spans="1:5" ht="26.25" customHeight="1" thickBot="1">
      <c r="A16" s="248"/>
      <c r="B16" s="32" t="s">
        <v>64</v>
      </c>
      <c r="C16" s="93" t="s">
        <v>113</v>
      </c>
      <c r="D16" s="47" t="s">
        <v>65</v>
      </c>
      <c r="E16" s="48" t="s">
        <v>224</v>
      </c>
    </row>
    <row r="17" spans="1:5" ht="26.25" customHeight="1" thickTop="1">
      <c r="A17" s="246" t="s">
        <v>57</v>
      </c>
      <c r="B17" s="30" t="s">
        <v>58</v>
      </c>
      <c r="C17" s="249" t="s">
        <v>229</v>
      </c>
      <c r="D17" s="250"/>
      <c r="E17" s="251"/>
    </row>
    <row r="18" spans="1:5" ht="26.25" customHeight="1">
      <c r="A18" s="247"/>
      <c r="B18" s="31" t="s">
        <v>59</v>
      </c>
      <c r="C18" s="49">
        <v>2625000</v>
      </c>
      <c r="D18" s="42" t="s">
        <v>114</v>
      </c>
      <c r="E18" s="50" t="s">
        <v>228</v>
      </c>
    </row>
    <row r="19" spans="1:5" ht="26.25" customHeight="1">
      <c r="A19" s="247"/>
      <c r="B19" s="31" t="s">
        <v>60</v>
      </c>
      <c r="C19" s="43">
        <v>0.95</v>
      </c>
      <c r="D19" s="42" t="s">
        <v>34</v>
      </c>
      <c r="E19" s="50">
        <v>2500500</v>
      </c>
    </row>
    <row r="20" spans="1:5" ht="26.25" customHeight="1">
      <c r="A20" s="247"/>
      <c r="B20" s="31" t="s">
        <v>33</v>
      </c>
      <c r="C20" s="44" t="s">
        <v>230</v>
      </c>
      <c r="D20" s="42" t="s">
        <v>108</v>
      </c>
      <c r="E20" s="51" t="s">
        <v>234</v>
      </c>
    </row>
    <row r="21" spans="1:5" ht="26.25" customHeight="1">
      <c r="A21" s="247"/>
      <c r="B21" s="31" t="s">
        <v>61</v>
      </c>
      <c r="C21" s="45" t="s">
        <v>119</v>
      </c>
      <c r="D21" s="42" t="s">
        <v>62</v>
      </c>
      <c r="E21" s="51" t="s">
        <v>235</v>
      </c>
    </row>
    <row r="22" spans="1:5" ht="26.25" customHeight="1">
      <c r="A22" s="247"/>
      <c r="B22" s="31" t="s">
        <v>63</v>
      </c>
      <c r="C22" s="45" t="s">
        <v>120</v>
      </c>
      <c r="D22" s="42" t="s">
        <v>36</v>
      </c>
      <c r="E22" s="46" t="s">
        <v>232</v>
      </c>
    </row>
    <row r="23" spans="1:5" ht="26.25" customHeight="1" thickBot="1">
      <c r="A23" s="248"/>
      <c r="B23" s="32" t="s">
        <v>64</v>
      </c>
      <c r="C23" s="93" t="s">
        <v>113</v>
      </c>
      <c r="D23" s="47" t="s">
        <v>65</v>
      </c>
      <c r="E23" s="84" t="s">
        <v>231</v>
      </c>
    </row>
    <row r="24" spans="1:5" ht="26.25" customHeight="1" thickTop="1">
      <c r="A24" s="246" t="s">
        <v>57</v>
      </c>
      <c r="B24" s="30" t="s">
        <v>58</v>
      </c>
      <c r="C24" s="249" t="s">
        <v>236</v>
      </c>
      <c r="D24" s="250"/>
      <c r="E24" s="251"/>
    </row>
    <row r="25" spans="1:5" ht="26.25" customHeight="1">
      <c r="A25" s="247"/>
      <c r="B25" s="31" t="s">
        <v>59</v>
      </c>
      <c r="C25" s="49">
        <v>8005000</v>
      </c>
      <c r="D25" s="42" t="s">
        <v>114</v>
      </c>
      <c r="E25" s="50" t="s">
        <v>241</v>
      </c>
    </row>
    <row r="26" spans="1:5" ht="26.25" customHeight="1">
      <c r="A26" s="247"/>
      <c r="B26" s="31" t="s">
        <v>60</v>
      </c>
      <c r="C26" s="43">
        <v>0.92</v>
      </c>
      <c r="D26" s="42" t="s">
        <v>34</v>
      </c>
      <c r="E26" s="50">
        <v>7375000</v>
      </c>
    </row>
    <row r="27" spans="1:5" ht="26.25" customHeight="1">
      <c r="A27" s="247"/>
      <c r="B27" s="31" t="s">
        <v>33</v>
      </c>
      <c r="C27" s="44" t="s">
        <v>190</v>
      </c>
      <c r="D27" s="42" t="s">
        <v>108</v>
      </c>
      <c r="E27" s="51" t="s">
        <v>239</v>
      </c>
    </row>
    <row r="28" spans="1:5" ht="26.25" customHeight="1">
      <c r="A28" s="247"/>
      <c r="B28" s="31" t="s">
        <v>61</v>
      </c>
      <c r="C28" s="92" t="s">
        <v>118</v>
      </c>
      <c r="D28" s="42" t="s">
        <v>62</v>
      </c>
      <c r="E28" s="51" t="s">
        <v>240</v>
      </c>
    </row>
    <row r="29" spans="1:5" ht="26.25" customHeight="1">
      <c r="A29" s="247"/>
      <c r="B29" s="31" t="s">
        <v>63</v>
      </c>
      <c r="C29" s="92" t="s">
        <v>123</v>
      </c>
      <c r="D29" s="42" t="s">
        <v>36</v>
      </c>
      <c r="E29" s="46" t="s">
        <v>237</v>
      </c>
    </row>
    <row r="30" spans="1:5" ht="26.25" customHeight="1" thickBot="1">
      <c r="A30" s="248"/>
      <c r="B30" s="32" t="s">
        <v>64</v>
      </c>
      <c r="C30" s="93" t="s">
        <v>113</v>
      </c>
      <c r="D30" s="47" t="s">
        <v>65</v>
      </c>
      <c r="E30" s="84" t="s">
        <v>238</v>
      </c>
    </row>
    <row r="31" spans="1:5" ht="26.25" customHeight="1" thickTop="1">
      <c r="A31" s="246" t="s">
        <v>57</v>
      </c>
      <c r="B31" s="30" t="s">
        <v>58</v>
      </c>
      <c r="C31" s="249" t="s">
        <v>242</v>
      </c>
      <c r="D31" s="250"/>
      <c r="E31" s="251"/>
    </row>
    <row r="32" spans="1:5" ht="26.25" customHeight="1">
      <c r="A32" s="247"/>
      <c r="B32" s="31" t="s">
        <v>59</v>
      </c>
      <c r="C32" s="49">
        <v>103670000</v>
      </c>
      <c r="D32" s="42" t="s">
        <v>114</v>
      </c>
      <c r="E32" s="50" t="s">
        <v>250</v>
      </c>
    </row>
    <row r="33" spans="1:5" ht="26.25" customHeight="1">
      <c r="A33" s="247"/>
      <c r="B33" s="31" t="s">
        <v>60</v>
      </c>
      <c r="C33" s="43">
        <v>0.87</v>
      </c>
      <c r="D33" s="42" t="s">
        <v>34</v>
      </c>
      <c r="E33" s="50">
        <v>91718700</v>
      </c>
    </row>
    <row r="34" spans="1:5" ht="26.25" customHeight="1">
      <c r="A34" s="247"/>
      <c r="B34" s="31" t="s">
        <v>33</v>
      </c>
      <c r="C34" s="44" t="s">
        <v>245</v>
      </c>
      <c r="D34" s="42" t="s">
        <v>108</v>
      </c>
      <c r="E34" s="51" t="s">
        <v>246</v>
      </c>
    </row>
    <row r="35" spans="1:5" ht="26.25" customHeight="1">
      <c r="A35" s="247"/>
      <c r="B35" s="31" t="s">
        <v>61</v>
      </c>
      <c r="C35" s="92" t="s">
        <v>213</v>
      </c>
      <c r="D35" s="42" t="s">
        <v>62</v>
      </c>
      <c r="E35" s="51"/>
    </row>
    <row r="36" spans="1:5" ht="26.25" customHeight="1">
      <c r="A36" s="247"/>
      <c r="B36" s="31" t="s">
        <v>63</v>
      </c>
      <c r="C36" s="92" t="s">
        <v>244</v>
      </c>
      <c r="D36" s="42" t="s">
        <v>36</v>
      </c>
      <c r="E36" s="46" t="s">
        <v>204</v>
      </c>
    </row>
    <row r="37" spans="1:5" ht="26.25" customHeight="1" thickBot="1">
      <c r="A37" s="248"/>
      <c r="B37" s="32" t="s">
        <v>64</v>
      </c>
      <c r="C37" s="93" t="s">
        <v>243</v>
      </c>
      <c r="D37" s="47" t="s">
        <v>65</v>
      </c>
      <c r="E37" s="84" t="s">
        <v>247</v>
      </c>
    </row>
    <row r="38" spans="1:5" ht="26.25" customHeight="1" thickTop="1">
      <c r="A38" s="246" t="s">
        <v>57</v>
      </c>
      <c r="B38" s="30" t="s">
        <v>58</v>
      </c>
      <c r="C38" s="249" t="s">
        <v>248</v>
      </c>
      <c r="D38" s="250"/>
      <c r="E38" s="251"/>
    </row>
    <row r="39" spans="1:5" ht="26.25" customHeight="1">
      <c r="A39" s="247"/>
      <c r="B39" s="31" t="s">
        <v>59</v>
      </c>
      <c r="C39" s="49">
        <v>11232000</v>
      </c>
      <c r="D39" s="42" t="s">
        <v>114</v>
      </c>
      <c r="E39" s="50" t="s">
        <v>217</v>
      </c>
    </row>
    <row r="40" spans="1:5" ht="26.25" customHeight="1">
      <c r="A40" s="247"/>
      <c r="B40" s="31" t="s">
        <v>60</v>
      </c>
      <c r="C40" s="43">
        <v>0.93</v>
      </c>
      <c r="D40" s="42" t="s">
        <v>34</v>
      </c>
      <c r="E40" s="50">
        <v>10459800</v>
      </c>
    </row>
    <row r="41" spans="1:5" ht="26.25" customHeight="1">
      <c r="A41" s="247"/>
      <c r="B41" s="31" t="s">
        <v>33</v>
      </c>
      <c r="C41" s="44" t="s">
        <v>249</v>
      </c>
      <c r="D41" s="42" t="s">
        <v>108</v>
      </c>
      <c r="E41" s="51" t="s">
        <v>254</v>
      </c>
    </row>
    <row r="42" spans="1:5" ht="26.25" customHeight="1">
      <c r="A42" s="247"/>
      <c r="B42" s="31" t="s">
        <v>61</v>
      </c>
      <c r="C42" s="92" t="s">
        <v>118</v>
      </c>
      <c r="D42" s="42" t="s">
        <v>62</v>
      </c>
      <c r="E42" s="51"/>
    </row>
    <row r="43" spans="1:5" ht="26.25" customHeight="1">
      <c r="A43" s="247"/>
      <c r="B43" s="31" t="s">
        <v>63</v>
      </c>
      <c r="C43" s="92" t="s">
        <v>120</v>
      </c>
      <c r="D43" s="42" t="s">
        <v>36</v>
      </c>
      <c r="E43" s="46" t="s">
        <v>253</v>
      </c>
    </row>
    <row r="44" spans="1:5" ht="26.25" customHeight="1" thickBot="1">
      <c r="A44" s="248"/>
      <c r="B44" s="32" t="s">
        <v>64</v>
      </c>
      <c r="C44" s="93" t="s">
        <v>113</v>
      </c>
      <c r="D44" s="47" t="s">
        <v>65</v>
      </c>
      <c r="E44" s="84" t="s">
        <v>252</v>
      </c>
    </row>
    <row r="45" spans="1:5" ht="27" customHeight="1" thickTop="1">
      <c r="A45" s="246" t="s">
        <v>57</v>
      </c>
      <c r="B45" s="30" t="s">
        <v>58</v>
      </c>
      <c r="C45" s="249" t="s">
        <v>255</v>
      </c>
      <c r="D45" s="250"/>
      <c r="E45" s="251"/>
    </row>
    <row r="46" spans="1:5" ht="27" customHeight="1">
      <c r="A46" s="247"/>
      <c r="B46" s="31" t="s">
        <v>59</v>
      </c>
      <c r="C46" s="49">
        <v>2625000</v>
      </c>
      <c r="D46" s="42" t="s">
        <v>114</v>
      </c>
      <c r="E46" s="50" t="s">
        <v>260</v>
      </c>
    </row>
    <row r="47" spans="1:5" ht="27" customHeight="1">
      <c r="A47" s="247"/>
      <c r="B47" s="31" t="s">
        <v>60</v>
      </c>
      <c r="C47" s="43">
        <v>0.95</v>
      </c>
      <c r="D47" s="42" t="s">
        <v>34</v>
      </c>
      <c r="E47" s="50">
        <v>2500500</v>
      </c>
    </row>
    <row r="48" spans="1:5" ht="27" customHeight="1">
      <c r="A48" s="247"/>
      <c r="B48" s="31" t="s">
        <v>33</v>
      </c>
      <c r="C48" s="44" t="s">
        <v>208</v>
      </c>
      <c r="D48" s="42" t="s">
        <v>108</v>
      </c>
      <c r="E48" s="51" t="s">
        <v>262</v>
      </c>
    </row>
    <row r="49" spans="1:5" ht="27" customHeight="1">
      <c r="A49" s="247"/>
      <c r="B49" s="31" t="s">
        <v>61</v>
      </c>
      <c r="C49" s="92" t="s">
        <v>256</v>
      </c>
      <c r="D49" s="42" t="s">
        <v>62</v>
      </c>
      <c r="E49" s="51"/>
    </row>
    <row r="50" spans="1:5" ht="27" customHeight="1">
      <c r="A50" s="247"/>
      <c r="B50" s="31" t="s">
        <v>63</v>
      </c>
      <c r="C50" s="92" t="s">
        <v>257</v>
      </c>
      <c r="D50" s="42" t="s">
        <v>36</v>
      </c>
      <c r="E50" s="46" t="s">
        <v>261</v>
      </c>
    </row>
    <row r="51" spans="1:5" ht="27" customHeight="1" thickBot="1">
      <c r="A51" s="248"/>
      <c r="B51" s="32" t="s">
        <v>64</v>
      </c>
      <c r="C51" s="93" t="s">
        <v>258</v>
      </c>
      <c r="D51" s="47" t="s">
        <v>65</v>
      </c>
      <c r="E51" s="84" t="s">
        <v>259</v>
      </c>
    </row>
    <row r="52" spans="1:5" ht="14.25" thickTop="1"/>
  </sheetData>
  <mergeCells count="15">
    <mergeCell ref="A17:A23"/>
    <mergeCell ref="C17:E17"/>
    <mergeCell ref="A1:E1"/>
    <mergeCell ref="A3:A9"/>
    <mergeCell ref="C3:E3"/>
    <mergeCell ref="A10:A16"/>
    <mergeCell ref="C10:E10"/>
    <mergeCell ref="A45:A51"/>
    <mergeCell ref="C45:E45"/>
    <mergeCell ref="A24:A30"/>
    <mergeCell ref="C24:E24"/>
    <mergeCell ref="A31:A37"/>
    <mergeCell ref="C31:E31"/>
    <mergeCell ref="A38:A44"/>
    <mergeCell ref="C38:E38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4" zoomScaleNormal="100" workbookViewId="0">
      <selection activeCell="I38" sqref="I38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43" t="s">
        <v>21</v>
      </c>
      <c r="B1" s="243"/>
      <c r="C1" s="243"/>
      <c r="D1" s="243"/>
      <c r="E1" s="243"/>
      <c r="F1" s="243"/>
    </row>
    <row r="2" spans="1:6" ht="26.25" thickBot="1">
      <c r="A2" s="4" t="s">
        <v>31</v>
      </c>
      <c r="B2" s="13"/>
      <c r="C2" s="14"/>
      <c r="D2" s="14"/>
      <c r="E2" s="1"/>
      <c r="F2" s="26" t="s">
        <v>55</v>
      </c>
    </row>
    <row r="3" spans="1:6" ht="24.75" customHeight="1" thickTop="1">
      <c r="A3" s="19" t="s">
        <v>32</v>
      </c>
      <c r="B3" s="262" t="s">
        <v>263</v>
      </c>
      <c r="C3" s="262"/>
      <c r="D3" s="262"/>
      <c r="E3" s="262"/>
      <c r="F3" s="263"/>
    </row>
    <row r="4" spans="1:6" ht="24.75" customHeight="1">
      <c r="A4" s="254" t="s">
        <v>40</v>
      </c>
      <c r="B4" s="255" t="s">
        <v>33</v>
      </c>
      <c r="C4" s="264" t="s">
        <v>101</v>
      </c>
      <c r="D4" s="22" t="s">
        <v>41</v>
      </c>
      <c r="E4" s="22" t="s">
        <v>34</v>
      </c>
      <c r="F4" s="25" t="s">
        <v>45</v>
      </c>
    </row>
    <row r="5" spans="1:6" ht="24.75" customHeight="1">
      <c r="A5" s="254"/>
      <c r="B5" s="255"/>
      <c r="C5" s="265"/>
      <c r="D5" s="23" t="s">
        <v>42</v>
      </c>
      <c r="E5" s="23" t="s">
        <v>35</v>
      </c>
      <c r="F5" s="24" t="s">
        <v>43</v>
      </c>
    </row>
    <row r="6" spans="1:6" ht="24.75" customHeight="1">
      <c r="A6" s="254"/>
      <c r="B6" s="266" t="s">
        <v>219</v>
      </c>
      <c r="C6" s="267" t="s">
        <v>264</v>
      </c>
      <c r="D6" s="280">
        <v>3222780</v>
      </c>
      <c r="E6" s="280">
        <v>2969000</v>
      </c>
      <c r="F6" s="270">
        <f>E6/D6</f>
        <v>0.92125432080377812</v>
      </c>
    </row>
    <row r="7" spans="1:6" ht="24.75" customHeight="1">
      <c r="A7" s="254"/>
      <c r="B7" s="266"/>
      <c r="C7" s="268"/>
      <c r="D7" s="281"/>
      <c r="E7" s="281"/>
      <c r="F7" s="270"/>
    </row>
    <row r="8" spans="1:6" ht="24.75" customHeight="1">
      <c r="A8" s="254" t="s">
        <v>36</v>
      </c>
      <c r="B8" s="59" t="s">
        <v>37</v>
      </c>
      <c r="C8" s="59" t="s">
        <v>48</v>
      </c>
      <c r="D8" s="255" t="s">
        <v>38</v>
      </c>
      <c r="E8" s="255"/>
      <c r="F8" s="256"/>
    </row>
    <row r="9" spans="1:6" ht="24.75" customHeight="1">
      <c r="A9" s="276"/>
      <c r="B9" s="195" t="s">
        <v>265</v>
      </c>
      <c r="C9" s="195" t="s">
        <v>266</v>
      </c>
      <c r="D9" s="277" t="s">
        <v>221</v>
      </c>
      <c r="E9" s="278"/>
      <c r="F9" s="279"/>
    </row>
    <row r="10" spans="1:6" ht="24.75" customHeight="1">
      <c r="A10" s="20" t="s">
        <v>46</v>
      </c>
      <c r="B10" s="259" t="s">
        <v>112</v>
      </c>
      <c r="C10" s="259"/>
      <c r="D10" s="260"/>
      <c r="E10" s="260"/>
      <c r="F10" s="261"/>
    </row>
    <row r="11" spans="1:6" ht="24.75" customHeight="1">
      <c r="A11" s="20" t="s">
        <v>44</v>
      </c>
      <c r="B11" s="260" t="s">
        <v>116</v>
      </c>
      <c r="C11" s="260"/>
      <c r="D11" s="260"/>
      <c r="E11" s="260"/>
      <c r="F11" s="261"/>
    </row>
    <row r="12" spans="1:6" ht="24.75" customHeight="1" thickBot="1">
      <c r="A12" s="21" t="s">
        <v>39</v>
      </c>
      <c r="B12" s="252"/>
      <c r="C12" s="252"/>
      <c r="D12" s="252"/>
      <c r="E12" s="252"/>
      <c r="F12" s="253"/>
    </row>
    <row r="13" spans="1:6" ht="24.75" customHeight="1" thickTop="1">
      <c r="A13" s="19" t="s">
        <v>32</v>
      </c>
      <c r="B13" s="262" t="s">
        <v>267</v>
      </c>
      <c r="C13" s="262"/>
      <c r="D13" s="262"/>
      <c r="E13" s="262"/>
      <c r="F13" s="263"/>
    </row>
    <row r="14" spans="1:6" ht="24.75" customHeight="1">
      <c r="A14" s="254" t="s">
        <v>40</v>
      </c>
      <c r="B14" s="255" t="s">
        <v>33</v>
      </c>
      <c r="C14" s="264" t="s">
        <v>101</v>
      </c>
      <c r="D14" s="22" t="s">
        <v>41</v>
      </c>
      <c r="E14" s="22" t="s">
        <v>34</v>
      </c>
      <c r="F14" s="25" t="s">
        <v>45</v>
      </c>
    </row>
    <row r="15" spans="1:6" ht="24.75" customHeight="1">
      <c r="A15" s="254"/>
      <c r="B15" s="255"/>
      <c r="C15" s="265"/>
      <c r="D15" s="23" t="s">
        <v>42</v>
      </c>
      <c r="E15" s="23" t="s">
        <v>35</v>
      </c>
      <c r="F15" s="24" t="s">
        <v>43</v>
      </c>
    </row>
    <row r="16" spans="1:6" ht="24.75" customHeight="1">
      <c r="A16" s="254"/>
      <c r="B16" s="266" t="s">
        <v>226</v>
      </c>
      <c r="C16" s="267" t="s">
        <v>271</v>
      </c>
      <c r="D16" s="274">
        <v>79960000</v>
      </c>
      <c r="E16" s="274">
        <v>76000000</v>
      </c>
      <c r="F16" s="270">
        <f>E16/D16</f>
        <v>0.95047523761880937</v>
      </c>
    </row>
    <row r="17" spans="1:6" ht="24.75" customHeight="1">
      <c r="A17" s="254"/>
      <c r="B17" s="266"/>
      <c r="C17" s="268"/>
      <c r="D17" s="275"/>
      <c r="E17" s="275"/>
      <c r="F17" s="270"/>
    </row>
    <row r="18" spans="1:6" ht="24.75" customHeight="1">
      <c r="A18" s="254" t="s">
        <v>36</v>
      </c>
      <c r="B18" s="22" t="s">
        <v>37</v>
      </c>
      <c r="C18" s="22" t="s">
        <v>48</v>
      </c>
      <c r="D18" s="255" t="s">
        <v>38</v>
      </c>
      <c r="E18" s="255"/>
      <c r="F18" s="256"/>
    </row>
    <row r="19" spans="1:6" ht="24.75" customHeight="1">
      <c r="A19" s="254"/>
      <c r="B19" s="195" t="s">
        <v>268</v>
      </c>
      <c r="C19" s="195" t="s">
        <v>269</v>
      </c>
      <c r="D19" s="257" t="s">
        <v>251</v>
      </c>
      <c r="E19" s="257"/>
      <c r="F19" s="258"/>
    </row>
    <row r="20" spans="1:6" ht="24.75" customHeight="1">
      <c r="A20" s="20" t="s">
        <v>46</v>
      </c>
      <c r="B20" s="271" t="s">
        <v>270</v>
      </c>
      <c r="C20" s="272"/>
      <c r="D20" s="272"/>
      <c r="E20" s="272"/>
      <c r="F20" s="273"/>
    </row>
    <row r="21" spans="1:6" ht="24.75" customHeight="1">
      <c r="A21" s="20" t="s">
        <v>44</v>
      </c>
      <c r="B21" s="260" t="s">
        <v>193</v>
      </c>
      <c r="C21" s="260"/>
      <c r="D21" s="260"/>
      <c r="E21" s="260"/>
      <c r="F21" s="261"/>
    </row>
    <row r="22" spans="1:6" ht="24.75" customHeight="1" thickBot="1">
      <c r="A22" s="21" t="s">
        <v>39</v>
      </c>
      <c r="B22" s="252"/>
      <c r="C22" s="252"/>
      <c r="D22" s="252"/>
      <c r="E22" s="252"/>
      <c r="F22" s="253"/>
    </row>
    <row r="23" spans="1:6" s="99" customFormat="1" ht="24.75" customHeight="1" thickTop="1">
      <c r="A23" s="19" t="s">
        <v>32</v>
      </c>
      <c r="B23" s="262" t="s">
        <v>272</v>
      </c>
      <c r="C23" s="262"/>
      <c r="D23" s="262"/>
      <c r="E23" s="262"/>
      <c r="F23" s="263"/>
    </row>
    <row r="24" spans="1:6" s="99" customFormat="1" ht="24.75" customHeight="1">
      <c r="A24" s="254" t="s">
        <v>40</v>
      </c>
      <c r="B24" s="255" t="s">
        <v>33</v>
      </c>
      <c r="C24" s="264" t="s">
        <v>101</v>
      </c>
      <c r="D24" s="101" t="s">
        <v>41</v>
      </c>
      <c r="E24" s="101" t="s">
        <v>34</v>
      </c>
      <c r="F24" s="102" t="s">
        <v>45</v>
      </c>
    </row>
    <row r="25" spans="1:6" s="99" customFormat="1" ht="24.75" customHeight="1">
      <c r="A25" s="254"/>
      <c r="B25" s="255"/>
      <c r="C25" s="265"/>
      <c r="D25" s="23" t="s">
        <v>42</v>
      </c>
      <c r="E25" s="23" t="s">
        <v>35</v>
      </c>
      <c r="F25" s="24" t="s">
        <v>43</v>
      </c>
    </row>
    <row r="26" spans="1:6" s="99" customFormat="1" ht="24.75" customHeight="1">
      <c r="A26" s="254"/>
      <c r="B26" s="266" t="s">
        <v>226</v>
      </c>
      <c r="C26" s="267" t="s">
        <v>276</v>
      </c>
      <c r="D26" s="269">
        <v>2625000</v>
      </c>
      <c r="E26" s="269">
        <v>2500500</v>
      </c>
      <c r="F26" s="270">
        <f>E26/D26</f>
        <v>0.95257142857142862</v>
      </c>
    </row>
    <row r="27" spans="1:6" s="99" customFormat="1" ht="24.75" customHeight="1">
      <c r="A27" s="254"/>
      <c r="B27" s="266"/>
      <c r="C27" s="268"/>
      <c r="D27" s="269"/>
      <c r="E27" s="269"/>
      <c r="F27" s="270"/>
    </row>
    <row r="28" spans="1:6" s="99" customFormat="1" ht="24.75" customHeight="1">
      <c r="A28" s="254" t="s">
        <v>36</v>
      </c>
      <c r="B28" s="101" t="s">
        <v>37</v>
      </c>
      <c r="C28" s="101" t="s">
        <v>48</v>
      </c>
      <c r="D28" s="255" t="s">
        <v>38</v>
      </c>
      <c r="E28" s="255"/>
      <c r="F28" s="256"/>
    </row>
    <row r="29" spans="1:6" s="99" customFormat="1" ht="24.75" customHeight="1">
      <c r="A29" s="254"/>
      <c r="B29" s="195" t="s">
        <v>273</v>
      </c>
      <c r="C29" s="195" t="s">
        <v>274</v>
      </c>
      <c r="D29" s="257" t="s">
        <v>275</v>
      </c>
      <c r="E29" s="257"/>
      <c r="F29" s="258"/>
    </row>
    <row r="30" spans="1:6" s="99" customFormat="1" ht="24.75" customHeight="1">
      <c r="A30" s="100" t="s">
        <v>46</v>
      </c>
      <c r="B30" s="259" t="s">
        <v>112</v>
      </c>
      <c r="C30" s="259"/>
      <c r="D30" s="260"/>
      <c r="E30" s="260"/>
      <c r="F30" s="261"/>
    </row>
    <row r="31" spans="1:6" s="99" customFormat="1" ht="24.75" customHeight="1">
      <c r="A31" s="100" t="s">
        <v>44</v>
      </c>
      <c r="B31" s="260" t="s">
        <v>47</v>
      </c>
      <c r="C31" s="260"/>
      <c r="D31" s="260"/>
      <c r="E31" s="260"/>
      <c r="F31" s="261"/>
    </row>
    <row r="32" spans="1:6" s="99" customFormat="1" ht="24.75" customHeight="1" thickBot="1">
      <c r="A32" s="21" t="s">
        <v>39</v>
      </c>
      <c r="B32" s="252"/>
      <c r="C32" s="252"/>
      <c r="D32" s="252"/>
      <c r="E32" s="252"/>
      <c r="F32" s="253"/>
    </row>
    <row r="33" spans="1:6" ht="24.75" customHeight="1" thickTop="1">
      <c r="A33" s="19" t="s">
        <v>32</v>
      </c>
      <c r="B33" s="262" t="s">
        <v>277</v>
      </c>
      <c r="C33" s="262"/>
      <c r="D33" s="262"/>
      <c r="E33" s="262"/>
      <c r="F33" s="263"/>
    </row>
    <row r="34" spans="1:6" ht="24.75" customHeight="1">
      <c r="A34" s="254" t="s">
        <v>40</v>
      </c>
      <c r="B34" s="255" t="s">
        <v>33</v>
      </c>
      <c r="C34" s="264" t="s">
        <v>101</v>
      </c>
      <c r="D34" s="221" t="s">
        <v>41</v>
      </c>
      <c r="E34" s="221" t="s">
        <v>34</v>
      </c>
      <c r="F34" s="222" t="s">
        <v>45</v>
      </c>
    </row>
    <row r="35" spans="1:6" ht="24.75" customHeight="1">
      <c r="A35" s="254"/>
      <c r="B35" s="255"/>
      <c r="C35" s="265"/>
      <c r="D35" s="23" t="s">
        <v>42</v>
      </c>
      <c r="E35" s="23" t="s">
        <v>35</v>
      </c>
      <c r="F35" s="24" t="s">
        <v>43</v>
      </c>
    </row>
    <row r="36" spans="1:6" ht="24.75" customHeight="1">
      <c r="A36" s="254"/>
      <c r="B36" s="266" t="s">
        <v>190</v>
      </c>
      <c r="C36" s="266" t="s">
        <v>278</v>
      </c>
      <c r="D36" s="269">
        <v>8005000</v>
      </c>
      <c r="E36" s="269">
        <v>7375000</v>
      </c>
      <c r="F36" s="270">
        <f>E36/D36</f>
        <v>0.92129918800749533</v>
      </c>
    </row>
    <row r="37" spans="1:6" ht="24.75" customHeight="1">
      <c r="A37" s="254"/>
      <c r="B37" s="266"/>
      <c r="C37" s="266"/>
      <c r="D37" s="269"/>
      <c r="E37" s="269"/>
      <c r="F37" s="270"/>
    </row>
    <row r="38" spans="1:6" ht="24.75" customHeight="1">
      <c r="A38" s="254" t="s">
        <v>36</v>
      </c>
      <c r="B38" s="221" t="s">
        <v>37</v>
      </c>
      <c r="C38" s="221" t="s">
        <v>48</v>
      </c>
      <c r="D38" s="255" t="s">
        <v>38</v>
      </c>
      <c r="E38" s="255"/>
      <c r="F38" s="256"/>
    </row>
    <row r="39" spans="1:6" ht="24.75" customHeight="1">
      <c r="A39" s="254"/>
      <c r="B39" s="195" t="s">
        <v>279</v>
      </c>
      <c r="C39" s="195" t="s">
        <v>280</v>
      </c>
      <c r="D39" s="257" t="s">
        <v>238</v>
      </c>
      <c r="E39" s="257"/>
      <c r="F39" s="258"/>
    </row>
    <row r="40" spans="1:6" ht="24.75" customHeight="1">
      <c r="A40" s="220" t="s">
        <v>46</v>
      </c>
      <c r="B40" s="259" t="s">
        <v>112</v>
      </c>
      <c r="C40" s="259"/>
      <c r="D40" s="260"/>
      <c r="E40" s="260"/>
      <c r="F40" s="261"/>
    </row>
    <row r="41" spans="1:6" ht="24.75" customHeight="1">
      <c r="A41" s="220" t="s">
        <v>44</v>
      </c>
      <c r="B41" s="260" t="s">
        <v>47</v>
      </c>
      <c r="C41" s="260"/>
      <c r="D41" s="260"/>
      <c r="E41" s="260"/>
      <c r="F41" s="261"/>
    </row>
    <row r="42" spans="1:6" ht="24.75" customHeight="1" thickBot="1">
      <c r="A42" s="21" t="s">
        <v>39</v>
      </c>
      <c r="B42" s="252"/>
      <c r="C42" s="252"/>
      <c r="D42" s="252"/>
      <c r="E42" s="252"/>
      <c r="F42" s="253"/>
    </row>
    <row r="43" spans="1:6" ht="24.75" customHeight="1" thickTop="1">
      <c r="A43" s="19" t="s">
        <v>32</v>
      </c>
      <c r="B43" s="262" t="s">
        <v>281</v>
      </c>
      <c r="C43" s="262"/>
      <c r="D43" s="262"/>
      <c r="E43" s="262"/>
      <c r="F43" s="263"/>
    </row>
    <row r="44" spans="1:6" ht="24.75" customHeight="1">
      <c r="A44" s="254" t="s">
        <v>40</v>
      </c>
      <c r="B44" s="255" t="s">
        <v>33</v>
      </c>
      <c r="C44" s="264" t="s">
        <v>101</v>
      </c>
      <c r="D44" s="221" t="s">
        <v>41</v>
      </c>
      <c r="E44" s="221" t="s">
        <v>34</v>
      </c>
      <c r="F44" s="222" t="s">
        <v>45</v>
      </c>
    </row>
    <row r="45" spans="1:6" ht="24.75" customHeight="1">
      <c r="A45" s="254"/>
      <c r="B45" s="255"/>
      <c r="C45" s="265"/>
      <c r="D45" s="23" t="s">
        <v>42</v>
      </c>
      <c r="E45" s="23" t="s">
        <v>35</v>
      </c>
      <c r="F45" s="24" t="s">
        <v>43</v>
      </c>
    </row>
    <row r="46" spans="1:6" ht="24.75" customHeight="1">
      <c r="A46" s="254"/>
      <c r="B46" s="266" t="s">
        <v>282</v>
      </c>
      <c r="C46" s="267" t="s">
        <v>283</v>
      </c>
      <c r="D46" s="269">
        <v>11232000</v>
      </c>
      <c r="E46" s="269">
        <v>10459800</v>
      </c>
      <c r="F46" s="270">
        <f>E46/D46</f>
        <v>0.93125000000000002</v>
      </c>
    </row>
    <row r="47" spans="1:6" ht="24.75" customHeight="1">
      <c r="A47" s="254"/>
      <c r="B47" s="266"/>
      <c r="C47" s="268"/>
      <c r="D47" s="269"/>
      <c r="E47" s="269"/>
      <c r="F47" s="270"/>
    </row>
    <row r="48" spans="1:6" ht="24.75" customHeight="1">
      <c r="A48" s="254" t="s">
        <v>36</v>
      </c>
      <c r="B48" s="221" t="s">
        <v>37</v>
      </c>
      <c r="C48" s="221" t="s">
        <v>48</v>
      </c>
      <c r="D48" s="255" t="s">
        <v>38</v>
      </c>
      <c r="E48" s="255"/>
      <c r="F48" s="256"/>
    </row>
    <row r="49" spans="1:6" ht="24.75" customHeight="1">
      <c r="A49" s="254"/>
      <c r="B49" s="195" t="s">
        <v>284</v>
      </c>
      <c r="C49" s="195" t="s">
        <v>285</v>
      </c>
      <c r="D49" s="257" t="s">
        <v>286</v>
      </c>
      <c r="E49" s="257"/>
      <c r="F49" s="258"/>
    </row>
    <row r="50" spans="1:6" ht="24.75" customHeight="1">
      <c r="A50" s="220" t="s">
        <v>46</v>
      </c>
      <c r="B50" s="259" t="s">
        <v>112</v>
      </c>
      <c r="C50" s="259"/>
      <c r="D50" s="260"/>
      <c r="E50" s="260"/>
      <c r="F50" s="261"/>
    </row>
    <row r="51" spans="1:6" ht="24.75" customHeight="1">
      <c r="A51" s="220" t="s">
        <v>44</v>
      </c>
      <c r="B51" s="260" t="s">
        <v>47</v>
      </c>
      <c r="C51" s="260"/>
      <c r="D51" s="260"/>
      <c r="E51" s="260"/>
      <c r="F51" s="261"/>
    </row>
    <row r="52" spans="1:6" ht="24.75" customHeight="1" thickBot="1">
      <c r="A52" s="21" t="s">
        <v>39</v>
      </c>
      <c r="B52" s="252"/>
      <c r="C52" s="252"/>
      <c r="D52" s="252"/>
      <c r="E52" s="252"/>
      <c r="F52" s="253"/>
    </row>
    <row r="53" spans="1:6" ht="14.25" thickTop="1"/>
  </sheetData>
  <mergeCells count="76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2019-03-20T08:33:24Z</dcterms:modified>
</cp:coreProperties>
</file>