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ocuments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H12" i="6" l="1"/>
  <c r="F66" i="9"/>
  <c r="H20" i="6" l="1"/>
  <c r="H13" i="6"/>
  <c r="H14" i="6"/>
  <c r="H15" i="6"/>
  <c r="H16" i="6"/>
  <c r="H17" i="6"/>
  <c r="H18" i="6"/>
  <c r="F56" i="9" l="1"/>
  <c r="F46" i="9"/>
  <c r="F36" i="9"/>
  <c r="F26" i="9"/>
  <c r="H19" i="6" l="1"/>
  <c r="H11" i="6"/>
  <c r="H10" i="6" l="1"/>
  <c r="H21" i="6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<sst xmlns="http://schemas.openxmlformats.org/spreadsheetml/2006/main" count="650" uniqueCount="264">
  <si>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</si>
  <si>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</si>
  <si>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</si>
  <si>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</si>
  <si>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</si>
  <si>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</si>
  <si>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</si>
  <si>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</si>
  <si>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</si>
  <si>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</si>
  <si>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</si>
  <si>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</si>
  <si>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</si>
  <si>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</si>
  <si>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</si>
  <si>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</si>
  <si>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</si>
  <si>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</si>
  <si>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</si>
  <si>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</si>
  <si>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</si>
  <si>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</si>
  <si>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</si>
  <si>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</si>
  <si>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</si>
  <si>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</si>
  <si>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</si>
  <si>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</si>
  <si>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</si>
  <si>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</si>
  <si>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</si>
  <si>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</si>
  <si>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</si>
  <si>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</si>
  <si>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</si>
  <si>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</si>
  <si>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</si>
  <si>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</si>
  <si>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</si>
  <si>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</si>
  <si>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</si>
  <si>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</si>
  <si>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</si>
  <si>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</si>
  <si>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</si>
  <si>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</si>
  <si>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</si>
  <si>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</si>
  <si>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</si>
  <si>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</si>
  <si>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</si>
  <si>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</si>
  <si>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</si>
  <si>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</si>
  <si>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</si>
  <si>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</si>
  <si>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</si>
  <si>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</si>
  <si>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</si>
  <si>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</si>
  <si>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</si>
  <si>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</si>
  <si>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</si>
  <si>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</si>
  <si>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</si>
  <si>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</si>
  <si>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</si>
  <si>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</si>
  <si>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</si>
  <si>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</si>
  <si>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</si>
  <si>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</si>
  <si>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</si>
  <si>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</si>
  <si>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</si>
  <si>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</si>
  <si>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</si>
  <si>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</si>
  <si>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</si>
  <si>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</si>
  <si>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</si>
  <si>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</si>
  <si>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</si>
  <si>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</si>
  <si>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</si>
  <si>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</si>
  <si>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</si>
  <si>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</si>
  <si>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</si>
  <si>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</si>
  <si>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</si>
  <si>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</si>
  <si>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</si>
  <si>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</si>
  <si>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</si>
  <si>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</si>
  <si>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</si>
  <si>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</si>
  <si>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</si>
  <si>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</si>
  <si>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</si>
  <si>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</si>
  <si>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</si>
  <si>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</si>
  <si>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수의총액</t>
    <phoneticPr fontId="3" type="noConversion"/>
  </si>
  <si>
    <t>서현</t>
    <phoneticPr fontId="3" type="noConversion"/>
  </si>
  <si>
    <t>도급액
(단위:천원)</t>
    <phoneticPr fontId="3" type="noConversion"/>
  </si>
  <si>
    <t>㈜에스원</t>
    <phoneticPr fontId="3" type="noConversion"/>
  </si>
  <si>
    <t>경기소방전기</t>
    <phoneticPr fontId="3" type="noConversion"/>
  </si>
  <si>
    <t>오티스</t>
    <phoneticPr fontId="3" type="noConversion"/>
  </si>
  <si>
    <t>코웨이㈜</t>
    <phoneticPr fontId="3" type="noConversion"/>
  </si>
  <si>
    <t>사회복지법인 특수미래재단</t>
    <phoneticPr fontId="3" type="noConversion"/>
  </si>
  <si>
    <t>㈜혁산정보시스템</t>
    <phoneticPr fontId="3" type="noConversion"/>
  </si>
  <si>
    <t>㈜선진항공여행사</t>
    <phoneticPr fontId="3" type="noConversion"/>
  </si>
  <si>
    <t>㈜사나푸드</t>
    <phoneticPr fontId="3" type="noConversion"/>
  </si>
  <si>
    <t>2018.02.01.</t>
    <phoneticPr fontId="3" type="noConversion"/>
  </si>
  <si>
    <t>2017.12.27.</t>
    <phoneticPr fontId="3" type="noConversion"/>
  </si>
  <si>
    <t>2017.12.28.</t>
    <phoneticPr fontId="3" type="noConversion"/>
  </si>
  <si>
    <t>2017.12.29.</t>
    <phoneticPr fontId="3" type="noConversion"/>
  </si>
  <si>
    <t>2018.01.02.</t>
    <phoneticPr fontId="3" type="noConversion"/>
  </si>
  <si>
    <t>2018.01.29.</t>
    <phoneticPr fontId="3" type="noConversion"/>
  </si>
  <si>
    <t>2018.01.01.</t>
    <phoneticPr fontId="3" type="noConversion"/>
  </si>
  <si>
    <t>2018.01.08.</t>
    <phoneticPr fontId="3" type="noConversion"/>
  </si>
  <si>
    <t>2018.12.31.</t>
    <phoneticPr fontId="3" type="noConversion"/>
  </si>
  <si>
    <t>분당서현청소년수련관</t>
    <phoneticPr fontId="3" type="noConversion"/>
  </si>
  <si>
    <t>㈜혁산정보시스템</t>
    <phoneticPr fontId="3" type="noConversion"/>
  </si>
  <si>
    <t>오티스</t>
    <phoneticPr fontId="3" type="noConversion"/>
  </si>
  <si>
    <t>경기소방전기</t>
    <phoneticPr fontId="3" type="noConversion"/>
  </si>
  <si>
    <t>㈜에스원</t>
    <phoneticPr fontId="3" type="noConversion"/>
  </si>
  <si>
    <t>사회복지법인 
특수미래재단</t>
    <phoneticPr fontId="3" type="noConversion"/>
  </si>
  <si>
    <t>코웨이㈜</t>
    <phoneticPr fontId="3" type="noConversion"/>
  </si>
  <si>
    <t>(연중)보안시스템 유지관리</t>
    <phoneticPr fontId="3" type="noConversion"/>
  </si>
  <si>
    <t>(연중)소방안전관리 업무대행</t>
    <phoneticPr fontId="3" type="noConversion"/>
  </si>
  <si>
    <t>(연중)승강기 유지관리비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</si>
  <si>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</si>
  <si>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</si>
  <si>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유지보수비</t>
    <phoneticPr fontId="3" type="noConversion"/>
  </si>
  <si>
    <t>(연중)보안시스템 유지관리</t>
    <phoneticPr fontId="3" type="noConversion"/>
  </si>
  <si>
    <t xml:space="preserve">(연중)소방안전관리 업무대행 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</si>
  <si>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</si>
  <si>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</si>
  <si>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</t>
    <phoneticPr fontId="3" type="noConversion"/>
  </si>
  <si>
    <t>(연중)승강기 유지관리</t>
    <phoneticPr fontId="3" type="noConversion"/>
  </si>
  <si>
    <t>(연중)방과후아카데미 귀가차량</t>
    <phoneticPr fontId="3" type="noConversion"/>
  </si>
  <si>
    <t>(연중)방과후아카데미 위탁급식</t>
    <phoneticPr fontId="3" type="noConversion"/>
  </si>
  <si>
    <t>(연중)방과후아카데미 귀가차량</t>
    <phoneticPr fontId="3" type="noConversion"/>
  </si>
  <si>
    <t>㈜선진항공여행사</t>
    <phoneticPr fontId="3" type="noConversion"/>
  </si>
  <si>
    <t>수의 1인 견적</t>
    <phoneticPr fontId="3" type="noConversion"/>
  </si>
  <si>
    <t>소액수의</t>
    <phoneticPr fontId="3" type="noConversion"/>
  </si>
  <si>
    <t>- 해당사항 없음 -</t>
    <phoneticPr fontId="3" type="noConversion"/>
  </si>
  <si>
    <t>- 해당사항 없음 -</t>
    <phoneticPr fontId="3" type="noConversion"/>
  </si>
  <si>
    <t>서현</t>
    <phoneticPr fontId="3" type="noConversion"/>
  </si>
  <si>
    <t>- 해당사항 없음 -</t>
    <phoneticPr fontId="3" type="noConversion"/>
  </si>
  <si>
    <t>- 해당사항없음 -</t>
    <phoneticPr fontId="3" type="noConversion"/>
  </si>
  <si>
    <t>3/4분기 프로그램지 제작</t>
    <phoneticPr fontId="3" type="noConversion"/>
  </si>
  <si>
    <t>수의총액</t>
    <phoneticPr fontId="3" type="noConversion"/>
  </si>
  <si>
    <t>3절</t>
    <phoneticPr fontId="3" type="noConversion"/>
  </si>
  <si>
    <t>부</t>
    <phoneticPr fontId="3" type="noConversion"/>
  </si>
  <si>
    <t>서현</t>
    <phoneticPr fontId="3" type="noConversion"/>
  </si>
  <si>
    <t>이경은</t>
    <phoneticPr fontId="3" type="noConversion"/>
  </si>
  <si>
    <t>031-729-9455</t>
    <phoneticPr fontId="3" type="noConversion"/>
  </si>
  <si>
    <t>박태서</t>
    <phoneticPr fontId="3" type="noConversion"/>
  </si>
  <si>
    <t>박수형</t>
    <phoneticPr fontId="3" type="noConversion"/>
  </si>
  <si>
    <t>031-729-9439</t>
    <phoneticPr fontId="3" type="noConversion"/>
  </si>
  <si>
    <t>031-729-9440</t>
    <phoneticPr fontId="3" type="noConversion"/>
  </si>
  <si>
    <t>방과후아카데미 여름캠프 차량임차</t>
    <phoneticPr fontId="3" type="noConversion"/>
  </si>
  <si>
    <t>방과후아카데미 주말전문체험 차량임차</t>
    <phoneticPr fontId="3" type="noConversion"/>
  </si>
  <si>
    <t>2018.05.31.</t>
    <phoneticPr fontId="3" type="noConversion"/>
  </si>
  <si>
    <t>꿈해공작소 코딩교육 관련 운영물품 임대</t>
    <phoneticPr fontId="3" type="noConversion"/>
  </si>
  <si>
    <t>2018.03.27.</t>
    <phoneticPr fontId="3" type="noConversion"/>
  </si>
  <si>
    <t>2018.05.09.</t>
    <phoneticPr fontId="3" type="noConversion"/>
  </si>
  <si>
    <t>융합메이커교육 협동조합</t>
    <phoneticPr fontId="3" type="noConversion"/>
  </si>
  <si>
    <t>교육공동체[서당초] 안전교육 프로그램</t>
    <phoneticPr fontId="3" type="noConversion"/>
  </si>
  <si>
    <t>2018.05.23.</t>
    <phoneticPr fontId="3" type="noConversion"/>
  </si>
  <si>
    <t>2018.05.30.</t>
    <phoneticPr fontId="3" type="noConversion"/>
  </si>
  <si>
    <t>(사)라이프가드코리아</t>
    <phoneticPr fontId="3" type="noConversion"/>
  </si>
  <si>
    <t>한국사활동[삼국시대] 역사캠프 차량임차</t>
    <phoneticPr fontId="3" type="noConversion"/>
  </si>
  <si>
    <t>2018.05.13.</t>
    <phoneticPr fontId="3" type="noConversion"/>
  </si>
  <si>
    <t>2018.05.11.</t>
    <phoneticPr fontId="3" type="noConversion"/>
  </si>
  <si>
    <t>5월 주말전문체험활동 꿈을이루는행복한토요일 차량임차</t>
    <phoneticPr fontId="3" type="noConversion"/>
  </si>
  <si>
    <t>2018.05.16.</t>
    <phoneticPr fontId="3" type="noConversion"/>
  </si>
  <si>
    <t>2018.05.26.</t>
    <phoneticPr fontId="3" type="noConversion"/>
  </si>
  <si>
    <t>㈜한솔여행사</t>
    <phoneticPr fontId="3" type="noConversion"/>
  </si>
  <si>
    <t>㈜삼정관광호텔</t>
    <phoneticPr fontId="3" type="noConversion"/>
  </si>
  <si>
    <t>주식회사 선진항공여행사</t>
    <phoneticPr fontId="3" type="noConversion"/>
  </si>
  <si>
    <t>교육공동체(서당초) 안전교육 프로그램</t>
    <phoneticPr fontId="3" type="noConversion"/>
  </si>
  <si>
    <t>2018.05.23.</t>
    <phoneticPr fontId="3" type="noConversion"/>
  </si>
  <si>
    <t>2018.05.23.~05.30.</t>
    <phoneticPr fontId="3" type="noConversion"/>
  </si>
  <si>
    <t>2018.05.30.</t>
    <phoneticPr fontId="3" type="noConversion"/>
  </si>
  <si>
    <t>(사)라이프가드코리아</t>
    <phoneticPr fontId="3" type="noConversion"/>
  </si>
  <si>
    <t>서울 동대문구 천호대로 77(용두동, 경진빌딩 3층)</t>
    <phoneticPr fontId="3" type="noConversion"/>
  </si>
  <si>
    <t>한국사활동 [삼국시대] 역사캠프 차량임차</t>
    <phoneticPr fontId="3" type="noConversion"/>
  </si>
  <si>
    <t>2018.05.09.</t>
    <phoneticPr fontId="3" type="noConversion"/>
  </si>
  <si>
    <t>2018.05.09.~05.13.</t>
    <phoneticPr fontId="3" type="noConversion"/>
  </si>
  <si>
    <t>㈜한솔여행사</t>
    <phoneticPr fontId="3" type="noConversion"/>
  </si>
  <si>
    <t>경기도 성남시 분당구 야탑로 103 4층 416호(야탑동, 노블리치2오피스텔)</t>
    <phoneticPr fontId="3" type="noConversion"/>
  </si>
  <si>
    <t>2018.05.13.</t>
    <phoneticPr fontId="3" type="noConversion"/>
  </si>
  <si>
    <t>한국사활동 [삼국시대] 역사캠프 숙박비</t>
    <phoneticPr fontId="3" type="noConversion"/>
  </si>
  <si>
    <t>한국사활동[삼국시대] 역사캠프 숙식비</t>
    <phoneticPr fontId="3" type="noConversion"/>
  </si>
  <si>
    <t>2018.05.11.</t>
    <phoneticPr fontId="3" type="noConversion"/>
  </si>
  <si>
    <t>2018.05.11.~05.13.</t>
    <phoneticPr fontId="3" type="noConversion"/>
  </si>
  <si>
    <t>충청남도 부여군 부여읍 나루터로 50</t>
    <phoneticPr fontId="3" type="noConversion"/>
  </si>
  <si>
    <t>5월 주말전문체험 꿈을이루는행복한토요일 차량임차</t>
    <phoneticPr fontId="3" type="noConversion"/>
  </si>
  <si>
    <t>2018.05.16.</t>
    <phoneticPr fontId="3" type="noConversion"/>
  </si>
  <si>
    <t>2018.05.16.~05.26.</t>
    <phoneticPr fontId="3" type="noConversion"/>
  </si>
  <si>
    <t>2018.05.26.</t>
    <phoneticPr fontId="3" type="noConversion"/>
  </si>
  <si>
    <t>경기도 성남시 분당구 서현로 170(서현동)</t>
    <phoneticPr fontId="3" type="noConversion"/>
  </si>
  <si>
    <t>나에게 길을 묻다 차량임차</t>
    <phoneticPr fontId="3" type="noConversion"/>
  </si>
  <si>
    <t>2018.05.29.</t>
    <phoneticPr fontId="3" type="noConversion"/>
  </si>
  <si>
    <t>2018.05.29.~06.03.</t>
    <phoneticPr fontId="3" type="noConversion"/>
  </si>
  <si>
    <t>2018.06.03.</t>
    <phoneticPr fontId="3" type="noConversion"/>
  </si>
  <si>
    <t>뉴한솔고속㈜</t>
    <phoneticPr fontId="3" type="noConversion"/>
  </si>
  <si>
    <t>경기도 성남시 수정구 산성대로 189 수산타워 501호</t>
    <phoneticPr fontId="3" type="noConversion"/>
  </si>
  <si>
    <t>나에게 길을 묻다 숙박비</t>
    <phoneticPr fontId="3" type="noConversion"/>
  </si>
  <si>
    <t>한지꿀잠</t>
    <phoneticPr fontId="3" type="noConversion"/>
  </si>
  <si>
    <t>전라북도 전주시 완산구 최명희길 26-41</t>
    <phoneticPr fontId="3" type="noConversion"/>
  </si>
  <si>
    <t>업무용 컴퓨터 구입(데스크톱)</t>
    <phoneticPr fontId="3" type="noConversion"/>
  </si>
  <si>
    <t>2018.05.29.~06.08.</t>
    <phoneticPr fontId="3" type="noConversion"/>
  </si>
  <si>
    <t>2018.06.08.</t>
    <phoneticPr fontId="3" type="noConversion"/>
  </si>
  <si>
    <t>서울지방조달청</t>
    <phoneticPr fontId="3" type="noConversion"/>
  </si>
  <si>
    <t>서울 서초구 반포대로 217(반포동 520-3)</t>
    <phoneticPr fontId="3" type="noConversion"/>
  </si>
  <si>
    <t>조달구매</t>
    <phoneticPr fontId="3" type="noConversion"/>
  </si>
  <si>
    <t>-</t>
    <phoneticPr fontId="3" type="noConversion"/>
  </si>
  <si>
    <t>업무용 컴퓨터 구입(모니터)</t>
    <phoneticPr fontId="3" type="noConversion"/>
  </si>
  <si>
    <t>장지후</t>
    <phoneticPr fontId="3" type="noConversion"/>
  </si>
  <si>
    <t>분당서현청소년수련관, 충남 공주 및 부여일대</t>
    <phoneticPr fontId="3" type="noConversion"/>
  </si>
  <si>
    <t>㈜삼정관광호텔</t>
    <phoneticPr fontId="3" type="noConversion"/>
  </si>
  <si>
    <t>박명근, 박명길</t>
    <phoneticPr fontId="3" type="noConversion"/>
  </si>
  <si>
    <t>충청남도 부여군 부여읍 나루터로 50</t>
    <phoneticPr fontId="3" type="noConversion"/>
  </si>
  <si>
    <t>주식회사 선진항공여행사</t>
    <phoneticPr fontId="3" type="noConversion"/>
  </si>
  <si>
    <t>윤두희</t>
    <phoneticPr fontId="3" type="noConversion"/>
  </si>
  <si>
    <t>경기도 성남시 분당구 서현로 170(서현동)</t>
    <phoneticPr fontId="3" type="noConversion"/>
  </si>
  <si>
    <t>분당서현청소년수련관, 한국민속촌</t>
    <phoneticPr fontId="3" type="noConversion"/>
  </si>
  <si>
    <t>고경옥</t>
    <phoneticPr fontId="3" type="noConversion"/>
  </si>
  <si>
    <t>분당서현청소년수련관, 서당초등학교</t>
    <phoneticPr fontId="3" type="noConversion"/>
  </si>
  <si>
    <t>뉴한솔고속㈜</t>
    <phoneticPr fontId="3" type="noConversion"/>
  </si>
  <si>
    <t>박예숙</t>
    <phoneticPr fontId="3" type="noConversion"/>
  </si>
  <si>
    <t>경기도 성남시 수정구 산성대로 189 수산타워 501호</t>
    <phoneticPr fontId="3" type="noConversion"/>
  </si>
  <si>
    <t>분당서현청소년수련관, 전북 전주 및 군산 일대</t>
    <phoneticPr fontId="3" type="noConversion"/>
  </si>
  <si>
    <t>한지꿀잠</t>
    <phoneticPr fontId="3" type="noConversion"/>
  </si>
  <si>
    <t>김희자</t>
    <phoneticPr fontId="3" type="noConversion"/>
  </si>
  <si>
    <t>전라북도 전주시 완산구 최명희길 26-41</t>
    <phoneticPr fontId="3" type="noConversion"/>
  </si>
  <si>
    <t>㈜삼정관광호텔(충남 부여군 소재)</t>
    <phoneticPr fontId="3" type="noConversion"/>
  </si>
  <si>
    <t>한지꿀잠(전북 전주시 소재)</t>
    <phoneticPr fontId="3" type="noConversion"/>
  </si>
  <si>
    <t>2018.06.01.~12.31.</t>
    <phoneticPr fontId="3" type="noConversion"/>
  </si>
  <si>
    <t>신도종합서비스</t>
    <phoneticPr fontId="3" type="noConversion"/>
  </si>
  <si>
    <t>경기도 성남시 분당구 장미로100번길-1(야탑동 379-4)</t>
    <phoneticPr fontId="3" type="noConversion"/>
  </si>
  <si>
    <t>2018년 청소년방과후아카데미 복합기 임대 계약</t>
    <phoneticPr fontId="3" type="noConversion"/>
  </si>
  <si>
    <t>2018년 청소년방과후아카데미 복합기 임대 계약</t>
    <phoneticPr fontId="3" type="noConversion"/>
  </si>
  <si>
    <t>김영빈</t>
    <phoneticPr fontId="3" type="noConversion"/>
  </si>
  <si>
    <t>분당서현청소년수련관</t>
    <phoneticPr fontId="3" type="noConversion"/>
  </si>
  <si>
    <t>하다 아트 컴퍼니</t>
    <phoneticPr fontId="3" type="noConversion"/>
  </si>
  <si>
    <t>마음</t>
    <phoneticPr fontId="3" type="noConversion"/>
  </si>
  <si>
    <t>LG전기</t>
    <phoneticPr fontId="3" type="noConversion"/>
  </si>
  <si>
    <t>미령환경개발㈜</t>
    <phoneticPr fontId="3" type="noConversion"/>
  </si>
  <si>
    <t>청동냉동서비스</t>
    <phoneticPr fontId="3" type="noConversion"/>
  </si>
  <si>
    <t>서울지방조달청</t>
    <phoneticPr fontId="3" type="noConversion"/>
  </si>
  <si>
    <t>야탑중학교 코끼리 진로직업체험 진로공연(무대공연)</t>
    <phoneticPr fontId="3" type="noConversion"/>
  </si>
  <si>
    <t>야탑중학교 코끼리 진로직업체험 진로공연(마술공연)</t>
    <phoneticPr fontId="3" type="noConversion"/>
  </si>
  <si>
    <t>배수펌프 보수공사</t>
    <phoneticPr fontId="3" type="noConversion"/>
  </si>
  <si>
    <t>2018년 실내공기질 측정</t>
    <phoneticPr fontId="3" type="noConversion"/>
  </si>
  <si>
    <t>2018년 냉동기 세관 및 정비공사</t>
    <phoneticPr fontId="3" type="noConversion"/>
  </si>
  <si>
    <t>한국사활동 [삼국시대] 역사캠프 차량임차</t>
    <phoneticPr fontId="3" type="noConversion"/>
  </si>
  <si>
    <t xml:space="preserve">한국사활동 [삼국시대] 역사캠프 숙식비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</si>
</sst>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179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9" fontId="16" fillId="0" borderId="6" xfId="0" applyNumberFormat="1" applyFont="1" applyBorder="1" applyAlignment="1">
      <alignment horizontal="center" vertical="center" shrinkToFit="1"/>
    </xf>
    <xf numFmtId="14" fontId="16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21" xfId="0" applyNumberFormat="1" applyFont="1" applyBorder="1" applyAlignment="1">
      <alignment horizontal="right" vertical="center" shrinkToFit="1"/>
    </xf>
    <xf numFmtId="0" fontId="16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1" fontId="2" fillId="0" borderId="26" xfId="1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1" fontId="19" fillId="0" borderId="44" xfId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8" fontId="8" fillId="2" borderId="53" xfId="0" applyNumberFormat="1" applyFont="1" applyFill="1" applyBorder="1" applyAlignment="1" applyProtection="1">
      <alignment horizontal="center" vertical="center"/>
    </xf>
    <xf numFmtId="0" fontId="23" fillId="0" borderId="55" xfId="0" applyNumberFormat="1" applyFont="1" applyFill="1" applyBorder="1" applyAlignment="1" applyProtection="1">
      <alignment horizontal="center" vertical="center"/>
    </xf>
    <xf numFmtId="177" fontId="7" fillId="0" borderId="56" xfId="0" quotePrefix="1" applyNumberFormat="1" applyFont="1" applyBorder="1" applyAlignment="1">
      <alignment horizontal="center" vertical="center" shrinkToFit="1"/>
    </xf>
    <xf numFmtId="178" fontId="8" fillId="0" borderId="56" xfId="0" applyNumberFormat="1" applyFont="1" applyFill="1" applyBorder="1" applyAlignment="1" applyProtection="1">
      <alignment horizontal="center" vertical="center"/>
    </xf>
    <xf numFmtId="0" fontId="23" fillId="0" borderId="39" xfId="0" applyNumberFormat="1" applyFont="1" applyFill="1" applyBorder="1" applyAlignment="1" applyProtection="1">
      <alignment horizontal="center" vertical="center"/>
    </xf>
    <xf numFmtId="41" fontId="23" fillId="0" borderId="40" xfId="1" applyFont="1" applyFill="1" applyBorder="1" applyAlignment="1" applyProtection="1">
      <alignment horizontal="center" vertical="center"/>
    </xf>
    <xf numFmtId="41" fontId="25" fillId="0" borderId="40" xfId="1" applyFont="1" applyFill="1" applyBorder="1" applyAlignment="1" applyProtection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41" fontId="23" fillId="0" borderId="26" xfId="1" applyFont="1" applyFill="1" applyBorder="1" applyAlignment="1" applyProtection="1">
      <alignment horizontal="center" vertical="center"/>
    </xf>
    <xf numFmtId="41" fontId="25" fillId="0" borderId="26" xfId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23" fillId="0" borderId="26" xfId="0" applyNumberFormat="1" applyFont="1" applyFill="1" applyBorder="1" applyAlignment="1" applyProtection="1">
      <alignment horizontal="center" vertical="center" wrapText="1"/>
    </xf>
    <xf numFmtId="177" fontId="7" fillId="0" borderId="26" xfId="0" quotePrefix="1" applyNumberFormat="1" applyFont="1" applyFill="1" applyBorder="1" applyAlignment="1">
      <alignment vertical="center" shrinkToFit="1"/>
    </xf>
    <xf numFmtId="0" fontId="23" fillId="0" borderId="29" xfId="0" applyNumberFormat="1" applyFont="1" applyFill="1" applyBorder="1" applyAlignment="1" applyProtection="1">
      <alignment horizontal="center" vertical="center"/>
    </xf>
    <xf numFmtId="41" fontId="25" fillId="0" borderId="30" xfId="1" applyFont="1" applyFill="1" applyBorder="1" applyAlignment="1" applyProtection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8" fontId="23" fillId="0" borderId="26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left" vertical="center" shrinkToFit="1"/>
    </xf>
    <xf numFmtId="178" fontId="7" fillId="0" borderId="26" xfId="0" applyNumberFormat="1" applyFont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left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vertical="center"/>
    </xf>
    <xf numFmtId="177" fontId="7" fillId="0" borderId="29" xfId="0" applyNumberFormat="1" applyFont="1" applyFill="1" applyBorder="1" applyAlignment="1">
      <alignment horizontal="left" vertical="center" shrinkToFit="1"/>
    </xf>
    <xf numFmtId="177" fontId="7" fillId="0" borderId="30" xfId="0" applyNumberFormat="1" applyFont="1" applyFill="1" applyBorder="1" applyAlignment="1">
      <alignment horizontal="center" vertical="center" shrinkToFit="1"/>
    </xf>
    <xf numFmtId="177" fontId="7" fillId="0" borderId="30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8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8" fillId="0" borderId="44" xfId="0" quotePrefix="1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8" fontId="23" fillId="0" borderId="30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41" fontId="2" fillId="0" borderId="30" xfId="1" applyFont="1" applyBorder="1" applyAlignment="1">
      <alignment vertical="center"/>
    </xf>
    <xf numFmtId="0" fontId="19" fillId="0" borderId="44" xfId="0" quotePrefix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left" vertical="center" shrinkToFit="1"/>
    </xf>
    <xf numFmtId="0" fontId="0" fillId="0" borderId="26" xfId="0" applyNumberFormat="1" applyFont="1" applyFill="1" applyBorder="1" applyAlignment="1" applyProtection="1"/>
    <xf numFmtId="177" fontId="7" fillId="0" borderId="30" xfId="0" applyNumberFormat="1" applyFont="1" applyFill="1" applyBorder="1" applyAlignment="1">
      <alignment horizontal="left" vertical="center" shrinkToFit="1"/>
    </xf>
    <xf numFmtId="0" fontId="0" fillId="0" borderId="30" xfId="0" applyNumberFormat="1" applyFont="1" applyFill="1" applyBorder="1" applyAlignment="1" applyProtection="1"/>
    <xf numFmtId="177" fontId="7" fillId="0" borderId="40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41" fontId="8" fillId="0" borderId="56" xfId="1" applyFont="1" applyFill="1" applyBorder="1" applyAlignment="1" applyProtection="1">
      <alignment horizontal="center" vertical="center"/>
    </xf>
    <xf numFmtId="177" fontId="26" fillId="0" borderId="42" xfId="0" applyNumberFormat="1" applyFont="1" applyFill="1" applyBorder="1" applyAlignment="1">
      <alignment horizontal="center" vertical="center"/>
    </xf>
    <xf numFmtId="0" fontId="2" fillId="0" borderId="45" xfId="0" applyFont="1" applyBorder="1"/>
    <xf numFmtId="3" fontId="2" fillId="0" borderId="30" xfId="0" applyNumberFormat="1" applyFont="1" applyBorder="1" applyAlignment="1">
      <alignment horizontal="center" vertical="center"/>
    </xf>
    <xf numFmtId="41" fontId="2" fillId="0" borderId="30" xfId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178" fontId="23" fillId="0" borderId="40" xfId="0" applyNumberFormat="1" applyFont="1" applyFill="1" applyBorder="1" applyAlignment="1" applyProtection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 shrinkToFit="1"/>
    </xf>
    <xf numFmtId="177" fontId="7" fillId="0" borderId="30" xfId="0" applyNumberFormat="1" applyFont="1" applyFill="1" applyBorder="1" applyAlignment="1">
      <alignment horizontal="center" vertical="center" wrapText="1" shrinkToFit="1"/>
    </xf>
    <xf numFmtId="178" fontId="23" fillId="0" borderId="26" xfId="0" applyNumberFormat="1" applyFont="1" applyFill="1" applyBorder="1" applyAlignment="1" applyProtection="1">
      <alignment horizontal="center" vertical="center" shrinkToFit="1"/>
    </xf>
    <xf numFmtId="0" fontId="2" fillId="0" borderId="30" xfId="0" quotePrefix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9" xfId="0" applyNumberFormat="1" applyFont="1" applyFill="1" applyBorder="1" applyAlignment="1" applyProtection="1">
      <alignment horizontal="center" vertical="center"/>
    </xf>
    <xf numFmtId="49" fontId="7" fillId="2" borderId="50" xfId="0" applyNumberFormat="1" applyFont="1" applyFill="1" applyBorder="1" applyAlignment="1" applyProtection="1">
      <alignment horizontal="center" vertical="center"/>
    </xf>
    <xf numFmtId="49" fontId="7" fillId="2" borderId="54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52" xfId="0" applyNumberFormat="1" applyFont="1" applyFill="1" applyBorder="1" applyAlignment="1" applyProtection="1">
      <alignment horizontal="center" vertical="center"/>
    </xf>
    <xf numFmtId="0" fontId="7" fillId="2" borderId="46" xfId="0" applyNumberFormat="1" applyFont="1" applyFill="1" applyBorder="1" applyAlignment="1" applyProtection="1">
      <alignment horizontal="center" vertical="center"/>
    </xf>
    <xf numFmtId="0" fontId="7" fillId="2" borderId="51" xfId="0" applyNumberFormat="1" applyFont="1" applyFill="1" applyBorder="1" applyAlignment="1" applyProtection="1">
      <alignment horizontal="center" vertical="center"/>
    </xf>
    <xf numFmtId="178" fontId="7" fillId="0" borderId="26" xfId="0" applyNumberFormat="1" applyFont="1" applyFill="1" applyBorder="1" applyAlignment="1">
      <alignment horizontal="center" vertical="center"/>
    </xf>
    <xf numFmtId="38" fontId="23" fillId="0" borderId="26" xfId="2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left" vertical="center"/>
    </xf>
    <xf numFmtId="177" fontId="7" fillId="0" borderId="28" xfId="0" applyNumberFormat="1" applyFont="1" applyFill="1" applyBorder="1" applyAlignment="1">
      <alignment horizontal="left" vertical="center" wrapText="1" shrinkToFit="1"/>
    </xf>
    <xf numFmtId="178" fontId="7" fillId="0" borderId="30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0" fillId="0" borderId="0" xfId="0" applyFill="1"/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activeCell="B9" sqref="B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5" t="s">
        <v>68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4.75" customHeight="1" thickBot="1">
      <c r="A2" s="111" t="s">
        <v>69</v>
      </c>
      <c r="B2" s="112" t="s">
        <v>48</v>
      </c>
      <c r="C2" s="112" t="s">
        <v>70</v>
      </c>
      <c r="D2" s="112" t="s">
        <v>71</v>
      </c>
      <c r="E2" s="112" t="s">
        <v>72</v>
      </c>
      <c r="F2" s="112" t="s">
        <v>73</v>
      </c>
      <c r="G2" s="112" t="s">
        <v>74</v>
      </c>
      <c r="H2" s="112" t="s">
        <v>75</v>
      </c>
      <c r="I2" s="113" t="s">
        <v>49</v>
      </c>
      <c r="J2" s="113" t="s">
        <v>76</v>
      </c>
      <c r="K2" s="113" t="s">
        <v>77</v>
      </c>
      <c r="L2" s="114" t="s">
        <v>1</v>
      </c>
    </row>
    <row r="3" spans="1:12" ht="24.75" customHeight="1" thickTop="1" thickBot="1">
      <c r="A3" s="115">
        <v>2018</v>
      </c>
      <c r="B3" s="31">
        <v>6</v>
      </c>
      <c r="C3" s="140" t="s">
        <v>154</v>
      </c>
      <c r="D3" s="31" t="s">
        <v>155</v>
      </c>
      <c r="E3" s="31" t="s">
        <v>156</v>
      </c>
      <c r="F3" s="133">
        <v>4000</v>
      </c>
      <c r="G3" s="31" t="s">
        <v>157</v>
      </c>
      <c r="H3" s="134">
        <v>2000</v>
      </c>
      <c r="I3" s="31" t="s">
        <v>158</v>
      </c>
      <c r="J3" s="31" t="s">
        <v>159</v>
      </c>
      <c r="K3" s="31" t="s">
        <v>160</v>
      </c>
      <c r="L3" s="132"/>
    </row>
  </sheetData>
  <mergeCells count="1">
    <mergeCell ref="A1:L1"/>
  </mergeCells>
  <phoneticPr fontId="3" type="noConversion"/>
  <dataValidations count="1"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47" t="s">
        <v>97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>
      <c r="A2" s="148"/>
      <c r="B2" s="148"/>
      <c r="C2" s="49"/>
      <c r="D2" s="49"/>
      <c r="E2" s="49"/>
      <c r="F2" s="49"/>
      <c r="G2" s="49"/>
      <c r="H2" s="49"/>
      <c r="I2" s="60" t="s">
        <v>3</v>
      </c>
    </row>
    <row r="3" spans="1:9" ht="26.25" customHeight="1">
      <c r="A3" s="186" t="s">
        <v>4</v>
      </c>
      <c r="B3" s="184" t="s">
        <v>5</v>
      </c>
      <c r="C3" s="184" t="s">
        <v>80</v>
      </c>
      <c r="D3" s="184" t="s">
        <v>99</v>
      </c>
      <c r="E3" s="180" t="s">
        <v>102</v>
      </c>
      <c r="F3" s="181"/>
      <c r="G3" s="180" t="s">
        <v>103</v>
      </c>
      <c r="H3" s="181"/>
      <c r="I3" s="182" t="s">
        <v>98</v>
      </c>
    </row>
    <row r="4" spans="1:9" ht="28.5" customHeight="1" thickBot="1">
      <c r="A4" s="187"/>
      <c r="B4" s="185"/>
      <c r="C4" s="185"/>
      <c r="D4" s="185"/>
      <c r="E4" s="63" t="s">
        <v>100</v>
      </c>
      <c r="F4" s="63" t="s">
        <v>101</v>
      </c>
      <c r="G4" s="63" t="s">
        <v>100</v>
      </c>
      <c r="H4" s="63" t="s">
        <v>101</v>
      </c>
      <c r="I4" s="183"/>
    </row>
    <row r="5" spans="1:9" ht="28.5" customHeight="1" thickTop="1" thickBot="1">
      <c r="A5" s="64"/>
      <c r="B5" s="65" t="s">
        <v>153</v>
      </c>
      <c r="C5" s="66"/>
      <c r="D5" s="66"/>
      <c r="E5" s="130"/>
      <c r="F5" s="66"/>
      <c r="G5" s="130"/>
      <c r="H5" s="66"/>
      <c r="I5" s="131"/>
    </row>
    <row r="6" spans="1:9">
      <c r="C6" s="61"/>
      <c r="D6" s="61"/>
      <c r="E6" s="61"/>
      <c r="F6" s="61"/>
      <c r="G6" s="61"/>
      <c r="H6" s="61"/>
      <c r="I6" s="62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activeCell="F22" sqref="F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46" t="s">
        <v>88</v>
      </c>
      <c r="B1" s="146"/>
      <c r="C1" s="146"/>
      <c r="D1" s="146"/>
      <c r="E1" s="146"/>
      <c r="F1" s="146"/>
      <c r="G1" s="146"/>
      <c r="H1" s="146"/>
      <c r="I1" s="146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6</v>
      </c>
      <c r="C3" s="32" t="s">
        <v>166</v>
      </c>
      <c r="D3" s="29" t="s">
        <v>104</v>
      </c>
      <c r="E3" s="50">
        <v>385</v>
      </c>
      <c r="F3" s="28" t="s">
        <v>105</v>
      </c>
      <c r="G3" s="28" t="s">
        <v>161</v>
      </c>
      <c r="H3" s="28" t="s">
        <v>163</v>
      </c>
      <c r="I3" s="30"/>
    </row>
    <row r="4" spans="1:9" ht="24.75" customHeight="1" thickBot="1">
      <c r="A4" s="115">
        <v>2018</v>
      </c>
      <c r="B4" s="31">
        <v>6</v>
      </c>
      <c r="C4" s="33" t="s">
        <v>165</v>
      </c>
      <c r="D4" s="31" t="s">
        <v>104</v>
      </c>
      <c r="E4" s="122">
        <v>1000</v>
      </c>
      <c r="F4" s="31" t="s">
        <v>151</v>
      </c>
      <c r="G4" s="31" t="s">
        <v>162</v>
      </c>
      <c r="H4" s="31" t="s">
        <v>164</v>
      </c>
      <c r="I4" s="135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106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/>
      <c r="B3" s="53"/>
      <c r="C3" s="123" t="s">
        <v>152</v>
      </c>
      <c r="D3" s="55"/>
      <c r="E3" s="56"/>
      <c r="F3" s="57"/>
      <c r="G3" s="57"/>
      <c r="H3" s="57"/>
      <c r="I3" s="57"/>
      <c r="J3" s="54"/>
      <c r="K3" s="54"/>
      <c r="L3" s="54"/>
      <c r="M3" s="58"/>
    </row>
  </sheetData>
  <mergeCells count="1">
    <mergeCell ref="A1:M1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47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6.25" thickBot="1">
      <c r="A2" s="148"/>
      <c r="B2" s="148"/>
      <c r="C2" s="49"/>
      <c r="D2" s="49"/>
      <c r="E2" s="49"/>
      <c r="F2" s="83"/>
      <c r="G2" s="83"/>
      <c r="H2" s="83"/>
      <c r="I2" s="83"/>
      <c r="J2" s="149" t="s">
        <v>3</v>
      </c>
      <c r="K2" s="149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6</v>
      </c>
      <c r="E3" s="81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2" t="s">
        <v>1</v>
      </c>
    </row>
    <row r="4" spans="1:11" ht="26.25" customHeight="1" thickTop="1" thickBot="1">
      <c r="A4" s="103"/>
      <c r="B4" s="110" t="s">
        <v>150</v>
      </c>
      <c r="C4" s="104"/>
      <c r="D4" s="105"/>
      <c r="E4" s="105"/>
      <c r="F4" s="106"/>
      <c r="G4" s="107"/>
      <c r="H4" s="108"/>
      <c r="I4" s="108"/>
      <c r="J4" s="108"/>
      <c r="K4" s="10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47" t="s">
        <v>23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6.25" thickBot="1">
      <c r="A2" s="148"/>
      <c r="B2" s="148"/>
      <c r="C2" s="49"/>
      <c r="D2" s="49"/>
      <c r="E2" s="49"/>
      <c r="F2" s="83"/>
      <c r="G2" s="83"/>
      <c r="H2" s="83"/>
      <c r="I2" s="83"/>
      <c r="J2" s="149" t="s">
        <v>3</v>
      </c>
      <c r="K2" s="149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8</v>
      </c>
      <c r="E3" s="81" t="s">
        <v>24</v>
      </c>
      <c r="F3" s="81" t="s">
        <v>20</v>
      </c>
      <c r="G3" s="81" t="s">
        <v>25</v>
      </c>
      <c r="H3" s="81" t="s">
        <v>28</v>
      </c>
      <c r="I3" s="81" t="s">
        <v>26</v>
      </c>
      <c r="J3" s="81" t="s">
        <v>27</v>
      </c>
      <c r="K3" s="82" t="s">
        <v>1</v>
      </c>
    </row>
    <row r="4" spans="1:11" ht="26.25" customHeight="1" thickTop="1" thickBot="1">
      <c r="A4" s="97"/>
      <c r="B4" s="102" t="s">
        <v>149</v>
      </c>
      <c r="C4" s="98"/>
      <c r="D4" s="99"/>
      <c r="E4" s="99"/>
      <c r="F4" s="100"/>
      <c r="G4" s="99"/>
      <c r="H4" s="99"/>
      <c r="I4" s="99"/>
      <c r="J4" s="99"/>
      <c r="K4" s="10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A4" sqref="A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47" t="s">
        <v>13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>
      <c r="A2" s="59"/>
      <c r="B2" s="59"/>
      <c r="C2" s="49"/>
      <c r="D2" s="49"/>
      <c r="E2" s="49"/>
      <c r="F2" s="83"/>
      <c r="G2" s="83"/>
      <c r="H2" s="149" t="s">
        <v>3</v>
      </c>
      <c r="I2" s="149"/>
    </row>
    <row r="3" spans="1:9" ht="29.25" customHeight="1" thickBot="1">
      <c r="A3" s="95" t="s">
        <v>5</v>
      </c>
      <c r="B3" s="81" t="s">
        <v>30</v>
      </c>
      <c r="C3" s="81" t="s">
        <v>14</v>
      </c>
      <c r="D3" s="81" t="s">
        <v>15</v>
      </c>
      <c r="E3" s="81" t="s">
        <v>16</v>
      </c>
      <c r="F3" s="81" t="s">
        <v>17</v>
      </c>
      <c r="G3" s="96" t="s">
        <v>66</v>
      </c>
      <c r="H3" s="81" t="s">
        <v>29</v>
      </c>
      <c r="I3" s="82" t="s">
        <v>18</v>
      </c>
    </row>
    <row r="4" spans="1:9" ht="29.25" customHeight="1" thickTop="1">
      <c r="A4" s="88" t="s">
        <v>168</v>
      </c>
      <c r="B4" s="89" t="s">
        <v>171</v>
      </c>
      <c r="C4" s="90">
        <v>70000</v>
      </c>
      <c r="D4" s="87" t="s">
        <v>169</v>
      </c>
      <c r="E4" s="85" t="s">
        <v>169</v>
      </c>
      <c r="F4" s="85" t="s">
        <v>170</v>
      </c>
      <c r="G4" s="85" t="s">
        <v>170</v>
      </c>
      <c r="H4" s="85" t="s">
        <v>170</v>
      </c>
      <c r="I4" s="86"/>
    </row>
    <row r="5" spans="1:9" ht="29.25" customHeight="1">
      <c r="A5" s="88" t="s">
        <v>176</v>
      </c>
      <c r="B5" s="89" t="s">
        <v>182</v>
      </c>
      <c r="C5" s="90">
        <v>900000</v>
      </c>
      <c r="D5" s="87" t="s">
        <v>170</v>
      </c>
      <c r="E5" s="85" t="s">
        <v>170</v>
      </c>
      <c r="F5" s="85" t="s">
        <v>177</v>
      </c>
      <c r="G5" s="85" t="s">
        <v>177</v>
      </c>
      <c r="H5" s="85" t="s">
        <v>177</v>
      </c>
      <c r="I5" s="86"/>
    </row>
    <row r="6" spans="1:9" ht="29.25" customHeight="1">
      <c r="A6" s="88" t="s">
        <v>198</v>
      </c>
      <c r="B6" s="89" t="s">
        <v>183</v>
      </c>
      <c r="C6" s="90">
        <v>1288000</v>
      </c>
      <c r="D6" s="87" t="s">
        <v>178</v>
      </c>
      <c r="E6" s="85" t="s">
        <v>178</v>
      </c>
      <c r="F6" s="85" t="s">
        <v>177</v>
      </c>
      <c r="G6" s="85" t="s">
        <v>177</v>
      </c>
      <c r="H6" s="85" t="s">
        <v>177</v>
      </c>
      <c r="I6" s="86"/>
    </row>
    <row r="7" spans="1:9" ht="29.25" customHeight="1">
      <c r="A7" s="88" t="s">
        <v>172</v>
      </c>
      <c r="B7" s="89" t="s">
        <v>175</v>
      </c>
      <c r="C7" s="90">
        <v>675000</v>
      </c>
      <c r="D7" s="188" t="s">
        <v>173</v>
      </c>
      <c r="E7" s="85" t="s">
        <v>173</v>
      </c>
      <c r="F7" s="85" t="s">
        <v>174</v>
      </c>
      <c r="G7" s="85" t="s">
        <v>174</v>
      </c>
      <c r="H7" s="85" t="s">
        <v>174</v>
      </c>
      <c r="I7" s="86"/>
    </row>
    <row r="8" spans="1:9" ht="29.25" customHeight="1">
      <c r="A8" s="88" t="s">
        <v>179</v>
      </c>
      <c r="B8" s="89" t="s">
        <v>184</v>
      </c>
      <c r="C8" s="90">
        <v>400000</v>
      </c>
      <c r="D8" s="188" t="s">
        <v>180</v>
      </c>
      <c r="E8" s="85" t="s">
        <v>180</v>
      </c>
      <c r="F8" s="85" t="s">
        <v>181</v>
      </c>
      <c r="G8" s="85" t="s">
        <v>181</v>
      </c>
      <c r="H8" s="85" t="s">
        <v>181</v>
      </c>
      <c r="I8" s="86"/>
    </row>
    <row r="9" spans="1:9" ht="29.25" customHeight="1">
      <c r="A9" s="88" t="s">
        <v>137</v>
      </c>
      <c r="B9" s="89" t="s">
        <v>107</v>
      </c>
      <c r="C9" s="90">
        <v>3366000</v>
      </c>
      <c r="D9" s="84" t="s">
        <v>116</v>
      </c>
      <c r="E9" s="84" t="s">
        <v>121</v>
      </c>
      <c r="F9" s="85" t="s">
        <v>123</v>
      </c>
      <c r="G9" s="85" t="s">
        <v>167</v>
      </c>
      <c r="H9" s="85" t="s">
        <v>167</v>
      </c>
      <c r="I9" s="86"/>
    </row>
    <row r="10" spans="1:9" ht="29.25" customHeight="1">
      <c r="A10" s="88" t="s">
        <v>138</v>
      </c>
      <c r="B10" s="89" t="s">
        <v>108</v>
      </c>
      <c r="C10" s="90">
        <v>2160000</v>
      </c>
      <c r="D10" s="189" t="s">
        <v>116</v>
      </c>
      <c r="E10" s="84" t="s">
        <v>121</v>
      </c>
      <c r="F10" s="85" t="s">
        <v>123</v>
      </c>
      <c r="G10" s="85" t="s">
        <v>167</v>
      </c>
      <c r="H10" s="85" t="s">
        <v>167</v>
      </c>
      <c r="I10" s="86"/>
    </row>
    <row r="11" spans="1:9" ht="29.25" customHeight="1">
      <c r="A11" s="88" t="s">
        <v>142</v>
      </c>
      <c r="B11" s="89" t="s">
        <v>109</v>
      </c>
      <c r="C11" s="90">
        <v>3234000</v>
      </c>
      <c r="D11" s="189" t="s">
        <v>116</v>
      </c>
      <c r="E11" s="84" t="s">
        <v>121</v>
      </c>
      <c r="F11" s="85" t="s">
        <v>123</v>
      </c>
      <c r="G11" s="85" t="s">
        <v>167</v>
      </c>
      <c r="H11" s="85" t="s">
        <v>167</v>
      </c>
      <c r="I11" s="86"/>
    </row>
    <row r="12" spans="1:9" ht="29.25" customHeight="1">
      <c r="A12" s="88" t="s">
        <v>139</v>
      </c>
      <c r="B12" s="89" t="s">
        <v>110</v>
      </c>
      <c r="C12" s="90">
        <v>10576440</v>
      </c>
      <c r="D12" s="189" t="s">
        <v>116</v>
      </c>
      <c r="E12" s="84" t="s">
        <v>121</v>
      </c>
      <c r="F12" s="85" t="s">
        <v>123</v>
      </c>
      <c r="G12" s="85" t="s">
        <v>167</v>
      </c>
      <c r="H12" s="85" t="s">
        <v>167</v>
      </c>
      <c r="I12" s="190"/>
    </row>
    <row r="13" spans="1:9" ht="29.25" customHeight="1">
      <c r="A13" s="88" t="s">
        <v>140</v>
      </c>
      <c r="B13" s="89" t="s">
        <v>111</v>
      </c>
      <c r="C13" s="90">
        <v>259417150</v>
      </c>
      <c r="D13" s="188" t="s">
        <v>117</v>
      </c>
      <c r="E13" s="84" t="s">
        <v>121</v>
      </c>
      <c r="F13" s="85" t="s">
        <v>123</v>
      </c>
      <c r="G13" s="85" t="s">
        <v>167</v>
      </c>
      <c r="H13" s="85" t="s">
        <v>167</v>
      </c>
      <c r="I13" s="86"/>
    </row>
    <row r="14" spans="1:9" ht="29.25" customHeight="1">
      <c r="A14" s="191" t="s">
        <v>141</v>
      </c>
      <c r="B14" s="89" t="s">
        <v>112</v>
      </c>
      <c r="C14" s="90">
        <v>2520000</v>
      </c>
      <c r="D14" s="188" t="s">
        <v>118</v>
      </c>
      <c r="E14" s="84" t="s">
        <v>121</v>
      </c>
      <c r="F14" s="85" t="s">
        <v>123</v>
      </c>
      <c r="G14" s="85" t="s">
        <v>167</v>
      </c>
      <c r="H14" s="85" t="s">
        <v>167</v>
      </c>
      <c r="I14" s="86"/>
    </row>
    <row r="15" spans="1:9" ht="29.25" customHeight="1">
      <c r="A15" s="88" t="s">
        <v>143</v>
      </c>
      <c r="B15" s="89" t="s">
        <v>113</v>
      </c>
      <c r="C15" s="90">
        <v>10396000</v>
      </c>
      <c r="D15" s="188" t="s">
        <v>119</v>
      </c>
      <c r="E15" s="84" t="s">
        <v>122</v>
      </c>
      <c r="F15" s="85" t="s">
        <v>123</v>
      </c>
      <c r="G15" s="85" t="s">
        <v>167</v>
      </c>
      <c r="H15" s="85" t="s">
        <v>167</v>
      </c>
      <c r="I15" s="86"/>
    </row>
    <row r="16" spans="1:9" ht="29.25" customHeight="1" thickBot="1">
      <c r="A16" s="91" t="s">
        <v>144</v>
      </c>
      <c r="B16" s="92" t="s">
        <v>114</v>
      </c>
      <c r="C16" s="116">
        <v>26208000</v>
      </c>
      <c r="D16" s="192" t="s">
        <v>120</v>
      </c>
      <c r="E16" s="117" t="s">
        <v>115</v>
      </c>
      <c r="F16" s="93" t="s">
        <v>78</v>
      </c>
      <c r="G16" s="93" t="s">
        <v>167</v>
      </c>
      <c r="H16" s="93" t="s">
        <v>167</v>
      </c>
      <c r="I16" s="9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6" sqref="B6"/>
    </sheetView>
  </sheetViews>
  <sheetFormatPr defaultRowHeight="13.5"/>
  <cols>
    <col min="1" max="1" width="15.109375" style="2" bestFit="1" customWidth="1"/>
    <col min="2" max="2" width="31.5546875" style="2" customWidth="1"/>
    <col min="3" max="3" width="11.109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47" t="s">
        <v>19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>
      <c r="A2" s="148"/>
      <c r="B2" s="148"/>
      <c r="C2" s="49"/>
      <c r="D2" s="49"/>
      <c r="E2" s="49"/>
      <c r="F2" s="49"/>
      <c r="G2" s="49"/>
      <c r="H2" s="49"/>
      <c r="I2" s="60" t="s">
        <v>85</v>
      </c>
    </row>
    <row r="3" spans="1:9" ht="26.25" customHeight="1" thickBot="1">
      <c r="A3" s="80" t="s">
        <v>4</v>
      </c>
      <c r="B3" s="81" t="s">
        <v>5</v>
      </c>
      <c r="C3" s="81" t="s">
        <v>80</v>
      </c>
      <c r="D3" s="81" t="s">
        <v>81</v>
      </c>
      <c r="E3" s="81" t="s">
        <v>86</v>
      </c>
      <c r="F3" s="81" t="s">
        <v>82</v>
      </c>
      <c r="G3" s="81" t="s">
        <v>83</v>
      </c>
      <c r="H3" s="81" t="s">
        <v>84</v>
      </c>
      <c r="I3" s="82" t="s">
        <v>95</v>
      </c>
    </row>
    <row r="4" spans="1:9" ht="28.5" customHeight="1" thickTop="1">
      <c r="A4" s="67" t="s">
        <v>124</v>
      </c>
      <c r="B4" s="128" t="s">
        <v>131</v>
      </c>
      <c r="C4" s="136" t="s">
        <v>128</v>
      </c>
      <c r="D4" s="68">
        <v>3366000</v>
      </c>
      <c r="E4" s="68"/>
      <c r="F4" s="68">
        <v>280500</v>
      </c>
      <c r="G4" s="68"/>
      <c r="H4" s="69">
        <f t="shared" ref="H4:H8" si="0">E4+F4+G4</f>
        <v>280500</v>
      </c>
      <c r="I4" s="70"/>
    </row>
    <row r="5" spans="1:9" ht="28.5" customHeight="1">
      <c r="A5" s="71" t="s">
        <v>124</v>
      </c>
      <c r="B5" s="129" t="s">
        <v>132</v>
      </c>
      <c r="C5" s="75" t="s">
        <v>127</v>
      </c>
      <c r="D5" s="72">
        <v>2160000</v>
      </c>
      <c r="E5" s="72"/>
      <c r="F5" s="72">
        <v>180000</v>
      </c>
      <c r="G5" s="72"/>
      <c r="H5" s="73">
        <f t="shared" si="0"/>
        <v>180000</v>
      </c>
      <c r="I5" s="74"/>
    </row>
    <row r="6" spans="1:9" ht="28.5" customHeight="1">
      <c r="A6" s="71" t="s">
        <v>124</v>
      </c>
      <c r="B6" s="129" t="s">
        <v>133</v>
      </c>
      <c r="C6" s="75" t="s">
        <v>126</v>
      </c>
      <c r="D6" s="72">
        <v>3234000</v>
      </c>
      <c r="E6" s="72"/>
      <c r="F6" s="72">
        <v>269500</v>
      </c>
      <c r="G6" s="72"/>
      <c r="H6" s="73">
        <f t="shared" si="0"/>
        <v>269500</v>
      </c>
      <c r="I6" s="74"/>
    </row>
    <row r="7" spans="1:9" ht="28.5" customHeight="1">
      <c r="A7" s="71" t="s">
        <v>124</v>
      </c>
      <c r="B7" s="129" t="s">
        <v>134</v>
      </c>
      <c r="C7" s="75" t="s">
        <v>130</v>
      </c>
      <c r="D7" s="72">
        <v>10576440</v>
      </c>
      <c r="E7" s="72"/>
      <c r="F7" s="72">
        <v>881370</v>
      </c>
      <c r="G7" s="72"/>
      <c r="H7" s="73">
        <f t="shared" si="0"/>
        <v>881370</v>
      </c>
      <c r="I7" s="74"/>
    </row>
    <row r="8" spans="1:9" ht="28.5" customHeight="1">
      <c r="A8" s="71" t="s">
        <v>124</v>
      </c>
      <c r="B8" s="129" t="s">
        <v>135</v>
      </c>
      <c r="C8" s="75" t="s">
        <v>129</v>
      </c>
      <c r="D8" s="72">
        <v>259417150</v>
      </c>
      <c r="E8" s="72"/>
      <c r="F8" s="72">
        <v>20086880</v>
      </c>
      <c r="G8" s="72"/>
      <c r="H8" s="73">
        <f t="shared" si="0"/>
        <v>20086880</v>
      </c>
      <c r="I8" s="74"/>
    </row>
    <row r="9" spans="1:9" ht="28.5" customHeight="1">
      <c r="A9" s="71" t="s">
        <v>124</v>
      </c>
      <c r="B9" s="76" t="s">
        <v>136</v>
      </c>
      <c r="C9" s="139" t="s">
        <v>125</v>
      </c>
      <c r="D9" s="72">
        <v>2520000</v>
      </c>
      <c r="E9" s="72"/>
      <c r="F9" s="72">
        <v>210000</v>
      </c>
      <c r="G9" s="72"/>
      <c r="H9" s="73">
        <f>E9+F9+G9</f>
        <v>210000</v>
      </c>
      <c r="I9" s="74"/>
    </row>
    <row r="10" spans="1:9" ht="28.5" customHeight="1">
      <c r="A10" s="71" t="s">
        <v>124</v>
      </c>
      <c r="B10" s="129" t="s">
        <v>145</v>
      </c>
      <c r="C10" s="139" t="s">
        <v>146</v>
      </c>
      <c r="D10" s="72">
        <v>10396000</v>
      </c>
      <c r="E10" s="72"/>
      <c r="F10" s="72">
        <v>920000</v>
      </c>
      <c r="G10" s="72"/>
      <c r="H10" s="73">
        <f t="shared" ref="H10:H21" si="1">E10+F10+G10</f>
        <v>920000</v>
      </c>
      <c r="I10" s="74"/>
    </row>
    <row r="11" spans="1:9" ht="28.5" customHeight="1">
      <c r="A11" s="71" t="s">
        <v>124</v>
      </c>
      <c r="B11" s="124" t="s">
        <v>144</v>
      </c>
      <c r="C11" s="137" t="s">
        <v>114</v>
      </c>
      <c r="D11" s="90">
        <v>26208000</v>
      </c>
      <c r="E11" s="72"/>
      <c r="F11" s="72">
        <v>2478000</v>
      </c>
      <c r="G11" s="72"/>
      <c r="H11" s="73">
        <f t="shared" si="1"/>
        <v>2478000</v>
      </c>
      <c r="I11" s="74"/>
    </row>
    <row r="12" spans="1:9" s="196" customFormat="1" ht="28.5" customHeight="1">
      <c r="A12" s="71" t="s">
        <v>124</v>
      </c>
      <c r="B12" s="124" t="s">
        <v>168</v>
      </c>
      <c r="C12" s="137" t="s">
        <v>171</v>
      </c>
      <c r="D12" s="90">
        <v>70000</v>
      </c>
      <c r="E12" s="72"/>
      <c r="F12" s="72"/>
      <c r="G12" s="72">
        <v>70000</v>
      </c>
      <c r="H12" s="73">
        <f t="shared" si="1"/>
        <v>70000</v>
      </c>
      <c r="I12" s="74"/>
    </row>
    <row r="13" spans="1:9" ht="28.5" customHeight="1">
      <c r="A13" s="71" t="s">
        <v>124</v>
      </c>
      <c r="B13" s="129" t="s">
        <v>257</v>
      </c>
      <c r="C13" s="139" t="s">
        <v>251</v>
      </c>
      <c r="D13" s="72">
        <v>2000000</v>
      </c>
      <c r="E13" s="72"/>
      <c r="F13" s="72"/>
      <c r="G13" s="72">
        <v>2000000</v>
      </c>
      <c r="H13" s="73">
        <f t="shared" si="1"/>
        <v>2000000</v>
      </c>
      <c r="I13" s="74"/>
    </row>
    <row r="14" spans="1:9" ht="28.5" customHeight="1">
      <c r="A14" s="71" t="s">
        <v>124</v>
      </c>
      <c r="B14" s="129" t="s">
        <v>258</v>
      </c>
      <c r="C14" s="139" t="s">
        <v>252</v>
      </c>
      <c r="D14" s="72">
        <v>500000</v>
      </c>
      <c r="E14" s="72"/>
      <c r="F14" s="72"/>
      <c r="G14" s="72">
        <v>500000</v>
      </c>
      <c r="H14" s="73">
        <f t="shared" si="1"/>
        <v>500000</v>
      </c>
      <c r="I14" s="74"/>
    </row>
    <row r="15" spans="1:9" ht="28.5" customHeight="1">
      <c r="A15" s="71" t="s">
        <v>124</v>
      </c>
      <c r="B15" s="129" t="s">
        <v>259</v>
      </c>
      <c r="C15" s="139" t="s">
        <v>253</v>
      </c>
      <c r="D15" s="72">
        <v>2600000</v>
      </c>
      <c r="E15" s="72"/>
      <c r="F15" s="72"/>
      <c r="G15" s="72">
        <v>2600000</v>
      </c>
      <c r="H15" s="73">
        <f t="shared" si="1"/>
        <v>2600000</v>
      </c>
      <c r="I15" s="74"/>
    </row>
    <row r="16" spans="1:9" ht="28.5" customHeight="1">
      <c r="A16" s="71" t="s">
        <v>124</v>
      </c>
      <c r="B16" s="129" t="s">
        <v>260</v>
      </c>
      <c r="C16" s="139" t="s">
        <v>254</v>
      </c>
      <c r="D16" s="72">
        <v>471900</v>
      </c>
      <c r="E16" s="72"/>
      <c r="F16" s="72"/>
      <c r="G16" s="72">
        <v>471900</v>
      </c>
      <c r="H16" s="73">
        <f t="shared" si="1"/>
        <v>471900</v>
      </c>
      <c r="I16" s="74"/>
    </row>
    <row r="17" spans="1:9" ht="28.5" customHeight="1">
      <c r="A17" s="71" t="s">
        <v>124</v>
      </c>
      <c r="B17" s="129" t="s">
        <v>261</v>
      </c>
      <c r="C17" s="139" t="s">
        <v>255</v>
      </c>
      <c r="D17" s="72">
        <v>2962000</v>
      </c>
      <c r="E17" s="72"/>
      <c r="F17" s="72"/>
      <c r="G17" s="72">
        <v>2962000</v>
      </c>
      <c r="H17" s="73">
        <f t="shared" si="1"/>
        <v>2962000</v>
      </c>
      <c r="I17" s="74"/>
    </row>
    <row r="18" spans="1:9" ht="28.5" customHeight="1">
      <c r="A18" s="71" t="s">
        <v>124</v>
      </c>
      <c r="B18" s="129" t="s">
        <v>216</v>
      </c>
      <c r="C18" s="75" t="s">
        <v>256</v>
      </c>
      <c r="D18" s="72">
        <v>10352830</v>
      </c>
      <c r="E18" s="72"/>
      <c r="F18" s="72"/>
      <c r="G18" s="72">
        <v>10352830</v>
      </c>
      <c r="H18" s="73">
        <f t="shared" si="1"/>
        <v>10352830</v>
      </c>
      <c r="I18" s="74"/>
    </row>
    <row r="19" spans="1:9" ht="28.5" customHeight="1">
      <c r="A19" s="71" t="s">
        <v>124</v>
      </c>
      <c r="B19" s="129" t="s">
        <v>223</v>
      </c>
      <c r="C19" s="75" t="s">
        <v>256</v>
      </c>
      <c r="D19" s="90">
        <v>2010800</v>
      </c>
      <c r="E19" s="125"/>
      <c r="F19" s="125"/>
      <c r="G19" s="90">
        <v>2010800</v>
      </c>
      <c r="H19" s="73">
        <f t="shared" si="1"/>
        <v>2010800</v>
      </c>
      <c r="I19" s="74"/>
    </row>
    <row r="20" spans="1:9" ht="28.5" customHeight="1">
      <c r="A20" s="71" t="s">
        <v>124</v>
      </c>
      <c r="B20" s="124" t="s">
        <v>262</v>
      </c>
      <c r="C20" s="137" t="s">
        <v>182</v>
      </c>
      <c r="D20" s="90">
        <v>900000</v>
      </c>
      <c r="E20" s="125"/>
      <c r="F20" s="125"/>
      <c r="G20" s="90">
        <v>900000</v>
      </c>
      <c r="H20" s="73">
        <f t="shared" si="1"/>
        <v>900000</v>
      </c>
      <c r="I20" s="74"/>
    </row>
    <row r="21" spans="1:9" ht="28.5" customHeight="1" thickBot="1">
      <c r="A21" s="77" t="s">
        <v>124</v>
      </c>
      <c r="B21" s="126" t="s">
        <v>263</v>
      </c>
      <c r="C21" s="138" t="s">
        <v>183</v>
      </c>
      <c r="D21" s="116">
        <v>1288000</v>
      </c>
      <c r="E21" s="127"/>
      <c r="F21" s="127"/>
      <c r="G21" s="116">
        <v>1288000</v>
      </c>
      <c r="H21" s="78">
        <f t="shared" si="1"/>
        <v>1288000</v>
      </c>
      <c r="I21" s="79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opLeftCell="B1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47" t="s">
        <v>21</v>
      </c>
      <c r="B1" s="147"/>
      <c r="C1" s="147"/>
      <c r="D1" s="147"/>
      <c r="E1" s="147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50" t="s">
        <v>54</v>
      </c>
      <c r="B3" s="19" t="s">
        <v>55</v>
      </c>
      <c r="C3" s="153" t="s">
        <v>191</v>
      </c>
      <c r="D3" s="154"/>
      <c r="E3" s="155"/>
    </row>
    <row r="4" spans="1:5" ht="18.75" customHeight="1">
      <c r="A4" s="151"/>
      <c r="B4" s="20" t="s">
        <v>56</v>
      </c>
      <c r="C4" s="43">
        <v>950000</v>
      </c>
      <c r="D4" s="35" t="s">
        <v>57</v>
      </c>
      <c r="E4" s="44">
        <v>900000</v>
      </c>
    </row>
    <row r="5" spans="1:5" ht="18.75" customHeight="1">
      <c r="A5" s="151"/>
      <c r="B5" s="20" t="s">
        <v>58</v>
      </c>
      <c r="C5" s="36">
        <v>0.95</v>
      </c>
      <c r="D5" s="35" t="s">
        <v>33</v>
      </c>
      <c r="E5" s="44">
        <v>900000</v>
      </c>
    </row>
    <row r="6" spans="1:5" ht="18.75" customHeight="1">
      <c r="A6" s="151"/>
      <c r="B6" s="20" t="s">
        <v>32</v>
      </c>
      <c r="C6" s="37" t="s">
        <v>192</v>
      </c>
      <c r="D6" s="35" t="s">
        <v>87</v>
      </c>
      <c r="E6" s="45" t="s">
        <v>193</v>
      </c>
    </row>
    <row r="7" spans="1:5" ht="18.75" customHeight="1">
      <c r="A7" s="151"/>
      <c r="B7" s="20" t="s">
        <v>59</v>
      </c>
      <c r="C7" s="38" t="s">
        <v>147</v>
      </c>
      <c r="D7" s="35" t="s">
        <v>60</v>
      </c>
      <c r="E7" s="45" t="s">
        <v>196</v>
      </c>
    </row>
    <row r="8" spans="1:5" ht="18.75" customHeight="1">
      <c r="A8" s="151"/>
      <c r="B8" s="20" t="s">
        <v>61</v>
      </c>
      <c r="C8" s="38" t="s">
        <v>79</v>
      </c>
      <c r="D8" s="35" t="s">
        <v>35</v>
      </c>
      <c r="E8" s="39" t="s">
        <v>194</v>
      </c>
    </row>
    <row r="9" spans="1:5" ht="18.75" customHeight="1" thickBot="1">
      <c r="A9" s="152"/>
      <c r="B9" s="21" t="s">
        <v>62</v>
      </c>
      <c r="C9" s="40" t="s">
        <v>148</v>
      </c>
      <c r="D9" s="41" t="s">
        <v>63</v>
      </c>
      <c r="E9" s="42" t="s">
        <v>195</v>
      </c>
    </row>
    <row r="10" spans="1:5" ht="18.75" customHeight="1" thickTop="1">
      <c r="A10" s="150" t="s">
        <v>54</v>
      </c>
      <c r="B10" s="19" t="s">
        <v>55</v>
      </c>
      <c r="C10" s="153" t="s">
        <v>197</v>
      </c>
      <c r="D10" s="154"/>
      <c r="E10" s="155"/>
    </row>
    <row r="11" spans="1:5" ht="18.75" customHeight="1">
      <c r="A11" s="151"/>
      <c r="B11" s="20" t="s">
        <v>56</v>
      </c>
      <c r="C11" s="43">
        <v>1400000</v>
      </c>
      <c r="D11" s="35" t="s">
        <v>57</v>
      </c>
      <c r="E11" s="44">
        <v>1288000</v>
      </c>
    </row>
    <row r="12" spans="1:5" ht="18.75" customHeight="1">
      <c r="A12" s="151"/>
      <c r="B12" s="20" t="s">
        <v>58</v>
      </c>
      <c r="C12" s="36">
        <v>0.92</v>
      </c>
      <c r="D12" s="35" t="s">
        <v>33</v>
      </c>
      <c r="E12" s="44">
        <v>1288000</v>
      </c>
    </row>
    <row r="13" spans="1:5" ht="18.75" customHeight="1">
      <c r="A13" s="151"/>
      <c r="B13" s="20" t="s">
        <v>32</v>
      </c>
      <c r="C13" s="37" t="s">
        <v>199</v>
      </c>
      <c r="D13" s="35" t="s">
        <v>87</v>
      </c>
      <c r="E13" s="45" t="s">
        <v>200</v>
      </c>
    </row>
    <row r="14" spans="1:5" ht="18.75" customHeight="1">
      <c r="A14" s="151"/>
      <c r="B14" s="20" t="s">
        <v>59</v>
      </c>
      <c r="C14" s="38" t="s">
        <v>147</v>
      </c>
      <c r="D14" s="35" t="s">
        <v>60</v>
      </c>
      <c r="E14" s="45" t="s">
        <v>196</v>
      </c>
    </row>
    <row r="15" spans="1:5" ht="18.75" customHeight="1">
      <c r="A15" s="151"/>
      <c r="B15" s="20" t="s">
        <v>61</v>
      </c>
      <c r="C15" s="38" t="s">
        <v>79</v>
      </c>
      <c r="D15" s="35" t="s">
        <v>35</v>
      </c>
      <c r="E15" s="39" t="s">
        <v>183</v>
      </c>
    </row>
    <row r="16" spans="1:5" ht="18.75" customHeight="1" thickBot="1">
      <c r="A16" s="152"/>
      <c r="B16" s="21" t="s">
        <v>62</v>
      </c>
      <c r="C16" s="40" t="s">
        <v>148</v>
      </c>
      <c r="D16" s="41" t="s">
        <v>63</v>
      </c>
      <c r="E16" s="42" t="s">
        <v>201</v>
      </c>
    </row>
    <row r="17" spans="1:5" ht="18.75" customHeight="1" thickTop="1">
      <c r="A17" s="150" t="s">
        <v>54</v>
      </c>
      <c r="B17" s="19" t="s">
        <v>55</v>
      </c>
      <c r="C17" s="153" t="s">
        <v>202</v>
      </c>
      <c r="D17" s="154"/>
      <c r="E17" s="155"/>
    </row>
    <row r="18" spans="1:5" ht="18.75" customHeight="1">
      <c r="A18" s="151"/>
      <c r="B18" s="20" t="s">
        <v>56</v>
      </c>
      <c r="C18" s="43">
        <v>420000</v>
      </c>
      <c r="D18" s="35" t="s">
        <v>57</v>
      </c>
      <c r="E18" s="44">
        <v>400000</v>
      </c>
    </row>
    <row r="19" spans="1:5" ht="18.75" customHeight="1">
      <c r="A19" s="151"/>
      <c r="B19" s="20" t="s">
        <v>58</v>
      </c>
      <c r="C19" s="36">
        <v>0.95</v>
      </c>
      <c r="D19" s="35" t="s">
        <v>33</v>
      </c>
      <c r="E19" s="44">
        <v>400000</v>
      </c>
    </row>
    <row r="20" spans="1:5" ht="18.75" customHeight="1">
      <c r="A20" s="151"/>
      <c r="B20" s="20" t="s">
        <v>32</v>
      </c>
      <c r="C20" s="37" t="s">
        <v>203</v>
      </c>
      <c r="D20" s="35" t="s">
        <v>87</v>
      </c>
      <c r="E20" s="45" t="s">
        <v>204</v>
      </c>
    </row>
    <row r="21" spans="1:5" ht="18.75" customHeight="1">
      <c r="A21" s="151"/>
      <c r="B21" s="20" t="s">
        <v>59</v>
      </c>
      <c r="C21" s="38" t="s">
        <v>147</v>
      </c>
      <c r="D21" s="35" t="s">
        <v>60</v>
      </c>
      <c r="E21" s="45" t="s">
        <v>205</v>
      </c>
    </row>
    <row r="22" spans="1:5" ht="18.75" customHeight="1">
      <c r="A22" s="151"/>
      <c r="B22" s="20" t="s">
        <v>61</v>
      </c>
      <c r="C22" s="38" t="s">
        <v>79</v>
      </c>
      <c r="D22" s="35" t="s">
        <v>35</v>
      </c>
      <c r="E22" s="39" t="s">
        <v>184</v>
      </c>
    </row>
    <row r="23" spans="1:5" ht="18.75" customHeight="1" thickBot="1">
      <c r="A23" s="152"/>
      <c r="B23" s="21" t="s">
        <v>62</v>
      </c>
      <c r="C23" s="40" t="s">
        <v>148</v>
      </c>
      <c r="D23" s="41" t="s">
        <v>63</v>
      </c>
      <c r="E23" s="42" t="s">
        <v>206</v>
      </c>
    </row>
    <row r="24" spans="1:5" ht="18.75" customHeight="1" thickTop="1">
      <c r="A24" s="150" t="s">
        <v>54</v>
      </c>
      <c r="B24" s="19" t="s">
        <v>55</v>
      </c>
      <c r="C24" s="153" t="s">
        <v>185</v>
      </c>
      <c r="D24" s="154"/>
      <c r="E24" s="155"/>
    </row>
    <row r="25" spans="1:5" ht="18.75" customHeight="1">
      <c r="A25" s="151"/>
      <c r="B25" s="20" t="s">
        <v>56</v>
      </c>
      <c r="C25" s="43">
        <v>700000</v>
      </c>
      <c r="D25" s="35" t="s">
        <v>57</v>
      </c>
      <c r="E25" s="44">
        <v>675000</v>
      </c>
    </row>
    <row r="26" spans="1:5" ht="18.75" customHeight="1">
      <c r="A26" s="151"/>
      <c r="B26" s="20" t="s">
        <v>58</v>
      </c>
      <c r="C26" s="36">
        <v>0.96</v>
      </c>
      <c r="D26" s="35" t="s">
        <v>33</v>
      </c>
      <c r="E26" s="44">
        <v>675000</v>
      </c>
    </row>
    <row r="27" spans="1:5" ht="18.75" customHeight="1">
      <c r="A27" s="151"/>
      <c r="B27" s="20" t="s">
        <v>32</v>
      </c>
      <c r="C27" s="37" t="s">
        <v>186</v>
      </c>
      <c r="D27" s="35" t="s">
        <v>87</v>
      </c>
      <c r="E27" s="45" t="s">
        <v>187</v>
      </c>
    </row>
    <row r="28" spans="1:5" ht="18.75" customHeight="1">
      <c r="A28" s="151"/>
      <c r="B28" s="20" t="s">
        <v>59</v>
      </c>
      <c r="C28" s="38" t="s">
        <v>147</v>
      </c>
      <c r="D28" s="35" t="s">
        <v>60</v>
      </c>
      <c r="E28" s="45" t="s">
        <v>188</v>
      </c>
    </row>
    <row r="29" spans="1:5" ht="18.75" customHeight="1">
      <c r="A29" s="151"/>
      <c r="B29" s="20" t="s">
        <v>61</v>
      </c>
      <c r="C29" s="38" t="s">
        <v>79</v>
      </c>
      <c r="D29" s="35" t="s">
        <v>35</v>
      </c>
      <c r="E29" s="39" t="s">
        <v>189</v>
      </c>
    </row>
    <row r="30" spans="1:5" ht="18.75" customHeight="1" thickBot="1">
      <c r="A30" s="152"/>
      <c r="B30" s="21" t="s">
        <v>62</v>
      </c>
      <c r="C30" s="40" t="s">
        <v>148</v>
      </c>
      <c r="D30" s="41" t="s">
        <v>63</v>
      </c>
      <c r="E30" s="42" t="s">
        <v>190</v>
      </c>
    </row>
    <row r="31" spans="1:5" ht="18.75" customHeight="1" thickTop="1">
      <c r="A31" s="150" t="s">
        <v>54</v>
      </c>
      <c r="B31" s="19" t="s">
        <v>55</v>
      </c>
      <c r="C31" s="153" t="s">
        <v>207</v>
      </c>
      <c r="D31" s="154"/>
      <c r="E31" s="155"/>
    </row>
    <row r="32" spans="1:5" ht="18.75" customHeight="1">
      <c r="A32" s="151"/>
      <c r="B32" s="20" t="s">
        <v>56</v>
      </c>
      <c r="C32" s="43">
        <v>1140000</v>
      </c>
      <c r="D32" s="35" t="s">
        <v>57</v>
      </c>
      <c r="E32" s="44">
        <v>1100000</v>
      </c>
    </row>
    <row r="33" spans="1:5" ht="18.75" customHeight="1">
      <c r="A33" s="151"/>
      <c r="B33" s="20" t="s">
        <v>58</v>
      </c>
      <c r="C33" s="36">
        <v>0.96</v>
      </c>
      <c r="D33" s="35" t="s">
        <v>33</v>
      </c>
      <c r="E33" s="44">
        <v>1100000</v>
      </c>
    </row>
    <row r="34" spans="1:5" ht="18.75" customHeight="1">
      <c r="A34" s="151"/>
      <c r="B34" s="20" t="s">
        <v>32</v>
      </c>
      <c r="C34" s="37" t="s">
        <v>208</v>
      </c>
      <c r="D34" s="35" t="s">
        <v>87</v>
      </c>
      <c r="E34" s="45" t="s">
        <v>209</v>
      </c>
    </row>
    <row r="35" spans="1:5" ht="18.75" customHeight="1">
      <c r="A35" s="151"/>
      <c r="B35" s="20" t="s">
        <v>59</v>
      </c>
      <c r="C35" s="38" t="s">
        <v>147</v>
      </c>
      <c r="D35" s="35" t="s">
        <v>60</v>
      </c>
      <c r="E35" s="45" t="s">
        <v>210</v>
      </c>
    </row>
    <row r="36" spans="1:5" ht="18.75" customHeight="1">
      <c r="A36" s="151"/>
      <c r="B36" s="20" t="s">
        <v>61</v>
      </c>
      <c r="C36" s="38" t="s">
        <v>79</v>
      </c>
      <c r="D36" s="35" t="s">
        <v>35</v>
      </c>
      <c r="E36" s="39" t="s">
        <v>211</v>
      </c>
    </row>
    <row r="37" spans="1:5" ht="18.75" customHeight="1" thickBot="1">
      <c r="A37" s="152"/>
      <c r="B37" s="21" t="s">
        <v>62</v>
      </c>
      <c r="C37" s="40" t="s">
        <v>148</v>
      </c>
      <c r="D37" s="41" t="s">
        <v>63</v>
      </c>
      <c r="E37" s="42" t="s">
        <v>212</v>
      </c>
    </row>
    <row r="38" spans="1:5" ht="18.75" customHeight="1" thickTop="1">
      <c r="A38" s="150" t="s">
        <v>54</v>
      </c>
      <c r="B38" s="19" t="s">
        <v>55</v>
      </c>
      <c r="C38" s="153" t="s">
        <v>213</v>
      </c>
      <c r="D38" s="154"/>
      <c r="E38" s="155"/>
    </row>
    <row r="39" spans="1:5" ht="18.75" customHeight="1">
      <c r="A39" s="151"/>
      <c r="B39" s="20" t="s">
        <v>56</v>
      </c>
      <c r="C39" s="43">
        <v>1460000</v>
      </c>
      <c r="D39" s="35" t="s">
        <v>57</v>
      </c>
      <c r="E39" s="44">
        <v>1400000</v>
      </c>
    </row>
    <row r="40" spans="1:5" ht="18.75" customHeight="1">
      <c r="A40" s="151"/>
      <c r="B40" s="20" t="s">
        <v>58</v>
      </c>
      <c r="C40" s="36">
        <v>0.96</v>
      </c>
      <c r="D40" s="35" t="s">
        <v>33</v>
      </c>
      <c r="E40" s="44">
        <v>1400000</v>
      </c>
    </row>
    <row r="41" spans="1:5" ht="18.75" customHeight="1">
      <c r="A41" s="151"/>
      <c r="B41" s="20" t="s">
        <v>32</v>
      </c>
      <c r="C41" s="37" t="s">
        <v>208</v>
      </c>
      <c r="D41" s="35" t="s">
        <v>87</v>
      </c>
      <c r="E41" s="45" t="s">
        <v>209</v>
      </c>
    </row>
    <row r="42" spans="1:5" ht="18.75" customHeight="1">
      <c r="A42" s="151"/>
      <c r="B42" s="20" t="s">
        <v>59</v>
      </c>
      <c r="C42" s="38" t="s">
        <v>147</v>
      </c>
      <c r="D42" s="35" t="s">
        <v>60</v>
      </c>
      <c r="E42" s="45" t="s">
        <v>210</v>
      </c>
    </row>
    <row r="43" spans="1:5" ht="18.75" customHeight="1">
      <c r="A43" s="151"/>
      <c r="B43" s="20" t="s">
        <v>61</v>
      </c>
      <c r="C43" s="38" t="s">
        <v>79</v>
      </c>
      <c r="D43" s="35" t="s">
        <v>35</v>
      </c>
      <c r="E43" s="39" t="s">
        <v>214</v>
      </c>
    </row>
    <row r="44" spans="1:5" ht="18.75" customHeight="1" thickBot="1">
      <c r="A44" s="152"/>
      <c r="B44" s="21" t="s">
        <v>62</v>
      </c>
      <c r="C44" s="40" t="s">
        <v>148</v>
      </c>
      <c r="D44" s="41" t="s">
        <v>63</v>
      </c>
      <c r="E44" s="42" t="s">
        <v>215</v>
      </c>
    </row>
    <row r="45" spans="1:5" ht="18.75" customHeight="1" thickTop="1">
      <c r="A45" s="150" t="s">
        <v>54</v>
      </c>
      <c r="B45" s="19" t="s">
        <v>55</v>
      </c>
      <c r="C45" s="153" t="s">
        <v>216</v>
      </c>
      <c r="D45" s="154"/>
      <c r="E45" s="155"/>
    </row>
    <row r="46" spans="1:5" ht="18.75" customHeight="1">
      <c r="A46" s="151"/>
      <c r="B46" s="20" t="s">
        <v>56</v>
      </c>
      <c r="C46" s="43">
        <v>10370000</v>
      </c>
      <c r="D46" s="35" t="s">
        <v>57</v>
      </c>
      <c r="E46" s="44">
        <v>10352830</v>
      </c>
    </row>
    <row r="47" spans="1:5" ht="18.75" customHeight="1">
      <c r="A47" s="151"/>
      <c r="B47" s="20" t="s">
        <v>58</v>
      </c>
      <c r="C47" s="36">
        <v>0.99</v>
      </c>
      <c r="D47" s="35" t="s">
        <v>33</v>
      </c>
      <c r="E47" s="44">
        <v>10352830</v>
      </c>
    </row>
    <row r="48" spans="1:5" ht="18.75" customHeight="1">
      <c r="A48" s="151"/>
      <c r="B48" s="20" t="s">
        <v>32</v>
      </c>
      <c r="C48" s="37" t="s">
        <v>208</v>
      </c>
      <c r="D48" s="35" t="s">
        <v>87</v>
      </c>
      <c r="E48" s="45" t="s">
        <v>217</v>
      </c>
    </row>
    <row r="49" spans="1:5" ht="18.75" customHeight="1">
      <c r="A49" s="151"/>
      <c r="B49" s="20" t="s">
        <v>59</v>
      </c>
      <c r="C49" s="38" t="s">
        <v>221</v>
      </c>
      <c r="D49" s="35" t="s">
        <v>60</v>
      </c>
      <c r="E49" s="45" t="s">
        <v>218</v>
      </c>
    </row>
    <row r="50" spans="1:5" ht="18.75" customHeight="1">
      <c r="A50" s="151"/>
      <c r="B50" s="20" t="s">
        <v>61</v>
      </c>
      <c r="C50" s="38" t="s">
        <v>79</v>
      </c>
      <c r="D50" s="35" t="s">
        <v>35</v>
      </c>
      <c r="E50" s="193" t="s">
        <v>219</v>
      </c>
    </row>
    <row r="51" spans="1:5" ht="18.75" customHeight="1" thickBot="1">
      <c r="A51" s="152"/>
      <c r="B51" s="21" t="s">
        <v>62</v>
      </c>
      <c r="C51" s="40" t="s">
        <v>222</v>
      </c>
      <c r="D51" s="41" t="s">
        <v>63</v>
      </c>
      <c r="E51" s="194" t="s">
        <v>220</v>
      </c>
    </row>
    <row r="52" spans="1:5" ht="18.75" customHeight="1" thickTop="1">
      <c r="A52" s="150" t="s">
        <v>54</v>
      </c>
      <c r="B52" s="19" t="s">
        <v>55</v>
      </c>
      <c r="C52" s="153" t="s">
        <v>223</v>
      </c>
      <c r="D52" s="154"/>
      <c r="E52" s="155"/>
    </row>
    <row r="53" spans="1:5" ht="18.75" customHeight="1">
      <c r="A53" s="151"/>
      <c r="B53" s="20" t="s">
        <v>56</v>
      </c>
      <c r="C53" s="43">
        <v>2030000</v>
      </c>
      <c r="D53" s="35" t="s">
        <v>57</v>
      </c>
      <c r="E53" s="44">
        <v>2010800</v>
      </c>
    </row>
    <row r="54" spans="1:5" ht="18.75" customHeight="1">
      <c r="A54" s="151"/>
      <c r="B54" s="20" t="s">
        <v>58</v>
      </c>
      <c r="C54" s="36">
        <v>0.99</v>
      </c>
      <c r="D54" s="35" t="s">
        <v>33</v>
      </c>
      <c r="E54" s="44">
        <v>2010800</v>
      </c>
    </row>
    <row r="55" spans="1:5" ht="18.75" customHeight="1">
      <c r="A55" s="151"/>
      <c r="B55" s="20" t="s">
        <v>32</v>
      </c>
      <c r="C55" s="37" t="s">
        <v>208</v>
      </c>
      <c r="D55" s="35" t="s">
        <v>87</v>
      </c>
      <c r="E55" s="45" t="s">
        <v>217</v>
      </c>
    </row>
    <row r="56" spans="1:5" ht="18.75" customHeight="1">
      <c r="A56" s="151"/>
      <c r="B56" s="20" t="s">
        <v>59</v>
      </c>
      <c r="C56" s="38" t="s">
        <v>221</v>
      </c>
      <c r="D56" s="35" t="s">
        <v>60</v>
      </c>
      <c r="E56" s="45" t="s">
        <v>218</v>
      </c>
    </row>
    <row r="57" spans="1:5" ht="18.75" customHeight="1">
      <c r="A57" s="151"/>
      <c r="B57" s="20" t="s">
        <v>61</v>
      </c>
      <c r="C57" s="38" t="s">
        <v>79</v>
      </c>
      <c r="D57" s="35" t="s">
        <v>35</v>
      </c>
      <c r="E57" s="193" t="s">
        <v>219</v>
      </c>
    </row>
    <row r="58" spans="1:5" ht="18.75" customHeight="1" thickBot="1">
      <c r="A58" s="152"/>
      <c r="B58" s="21" t="s">
        <v>62</v>
      </c>
      <c r="C58" s="40" t="s">
        <v>222</v>
      </c>
      <c r="D58" s="41" t="s">
        <v>63</v>
      </c>
      <c r="E58" s="194" t="s">
        <v>220</v>
      </c>
    </row>
    <row r="59" spans="1:5" ht="18.75" customHeight="1" thickTop="1">
      <c r="A59" s="150" t="s">
        <v>54</v>
      </c>
      <c r="B59" s="19" t="s">
        <v>55</v>
      </c>
      <c r="C59" s="153" t="s">
        <v>248</v>
      </c>
      <c r="D59" s="154"/>
      <c r="E59" s="155"/>
    </row>
    <row r="60" spans="1:5" ht="18.75" customHeight="1">
      <c r="A60" s="151"/>
      <c r="B60" s="20" t="s">
        <v>56</v>
      </c>
      <c r="C60" s="43">
        <v>840000</v>
      </c>
      <c r="D60" s="35" t="s">
        <v>57</v>
      </c>
      <c r="E60" s="44">
        <v>810000</v>
      </c>
    </row>
    <row r="61" spans="1:5" ht="18.75" customHeight="1">
      <c r="A61" s="151"/>
      <c r="B61" s="20" t="s">
        <v>58</v>
      </c>
      <c r="C61" s="36">
        <v>0.96</v>
      </c>
      <c r="D61" s="35" t="s">
        <v>33</v>
      </c>
      <c r="E61" s="44">
        <v>810000</v>
      </c>
    </row>
    <row r="62" spans="1:5" ht="18.75" customHeight="1">
      <c r="A62" s="151"/>
      <c r="B62" s="20" t="s">
        <v>32</v>
      </c>
      <c r="C62" s="37" t="s">
        <v>167</v>
      </c>
      <c r="D62" s="35" t="s">
        <v>87</v>
      </c>
      <c r="E62" s="45" t="s">
        <v>244</v>
      </c>
    </row>
    <row r="63" spans="1:5" ht="18.75" customHeight="1">
      <c r="A63" s="151"/>
      <c r="B63" s="20" t="s">
        <v>59</v>
      </c>
      <c r="C63" s="38" t="s">
        <v>147</v>
      </c>
      <c r="D63" s="35" t="s">
        <v>60</v>
      </c>
      <c r="E63" s="45" t="s">
        <v>78</v>
      </c>
    </row>
    <row r="64" spans="1:5" ht="18.75" customHeight="1">
      <c r="A64" s="151"/>
      <c r="B64" s="20" t="s">
        <v>61</v>
      </c>
      <c r="C64" s="38" t="s">
        <v>79</v>
      </c>
      <c r="D64" s="35" t="s">
        <v>35</v>
      </c>
      <c r="E64" s="193" t="s">
        <v>245</v>
      </c>
    </row>
    <row r="65" spans="1:5" ht="18.75" customHeight="1" thickBot="1">
      <c r="A65" s="152"/>
      <c r="B65" s="21" t="s">
        <v>62</v>
      </c>
      <c r="C65" s="40" t="s">
        <v>148</v>
      </c>
      <c r="D65" s="41" t="s">
        <v>63</v>
      </c>
      <c r="E65" s="194" t="s">
        <v>246</v>
      </c>
    </row>
    <row r="66" spans="1:5" ht="14.25" thickTop="1"/>
  </sheetData>
  <mergeCells count="19">
    <mergeCell ref="A52:A58"/>
    <mergeCell ref="C52:E52"/>
    <mergeCell ref="A59:A65"/>
    <mergeCell ref="C59:E59"/>
    <mergeCell ref="A45:A51"/>
    <mergeCell ref="C45:E45"/>
    <mergeCell ref="A24:A30"/>
    <mergeCell ref="C24:E24"/>
    <mergeCell ref="A1:E1"/>
    <mergeCell ref="A17:A23"/>
    <mergeCell ref="C17:E17"/>
    <mergeCell ref="A3:A9"/>
    <mergeCell ref="C3:E3"/>
    <mergeCell ref="A10:A16"/>
    <mergeCell ref="C10:E10"/>
    <mergeCell ref="A31:A37"/>
    <mergeCell ref="C31:E31"/>
    <mergeCell ref="A38:A44"/>
    <mergeCell ref="C38:E38"/>
  </mergeCells>
  <phoneticPr fontId="3" type="noConversion"/>
  <pageMargins left="0.7" right="0.7" top="0.75" bottom="0.75" header="0.3" footer="0.3"/>
  <pageSetup paperSize="9" scale="5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activeCell="B9" sqref="B9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47" t="s">
        <v>22</v>
      </c>
      <c r="B1" s="147"/>
      <c r="C1" s="147"/>
      <c r="D1" s="147"/>
      <c r="E1" s="147"/>
      <c r="F1" s="147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168" t="s">
        <v>191</v>
      </c>
      <c r="C3" s="168"/>
      <c r="D3" s="168"/>
      <c r="E3" s="168"/>
      <c r="F3" s="169"/>
    </row>
    <row r="4" spans="1:6" ht="18.75" customHeight="1">
      <c r="A4" s="160" t="s">
        <v>39</v>
      </c>
      <c r="B4" s="162" t="s">
        <v>32</v>
      </c>
      <c r="C4" s="173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0"/>
      <c r="B5" s="162"/>
      <c r="C5" s="174"/>
      <c r="D5" s="15" t="s">
        <v>41</v>
      </c>
      <c r="E5" s="15" t="s">
        <v>34</v>
      </c>
      <c r="F5" s="16" t="s">
        <v>42</v>
      </c>
    </row>
    <row r="6" spans="1:6" ht="18.75" customHeight="1">
      <c r="A6" s="160"/>
      <c r="B6" s="170" t="s">
        <v>192</v>
      </c>
      <c r="C6" s="175" t="s">
        <v>193</v>
      </c>
      <c r="D6" s="171">
        <v>950000</v>
      </c>
      <c r="E6" s="171">
        <v>900000</v>
      </c>
      <c r="F6" s="172">
        <f>E6/D6</f>
        <v>0.94736842105263153</v>
      </c>
    </row>
    <row r="7" spans="1:6" ht="18.75" customHeight="1">
      <c r="A7" s="160"/>
      <c r="B7" s="170"/>
      <c r="C7" s="176"/>
      <c r="D7" s="171"/>
      <c r="E7" s="171"/>
      <c r="F7" s="172"/>
    </row>
    <row r="8" spans="1:6" ht="18.75" customHeight="1">
      <c r="A8" s="160" t="s">
        <v>35</v>
      </c>
      <c r="B8" s="13" t="s">
        <v>36</v>
      </c>
      <c r="C8" s="13" t="s">
        <v>46</v>
      </c>
      <c r="D8" s="162" t="s">
        <v>37</v>
      </c>
      <c r="E8" s="162"/>
      <c r="F8" s="163"/>
    </row>
    <row r="9" spans="1:6" ht="18.75" customHeight="1">
      <c r="A9" s="160"/>
      <c r="B9" s="7" t="s">
        <v>194</v>
      </c>
      <c r="C9" s="7" t="s">
        <v>224</v>
      </c>
      <c r="D9" s="165" t="s">
        <v>195</v>
      </c>
      <c r="E9" s="165"/>
      <c r="F9" s="166"/>
    </row>
    <row r="10" spans="1:6" ht="18.75" customHeight="1">
      <c r="A10" s="11" t="s">
        <v>45</v>
      </c>
      <c r="B10" s="156" t="s">
        <v>67</v>
      </c>
      <c r="C10" s="156"/>
      <c r="D10" s="156"/>
      <c r="E10" s="156"/>
      <c r="F10" s="157"/>
    </row>
    <row r="11" spans="1:6" ht="18.75" customHeight="1">
      <c r="A11" s="11" t="s">
        <v>43</v>
      </c>
      <c r="B11" s="156" t="s">
        <v>225</v>
      </c>
      <c r="C11" s="156"/>
      <c r="D11" s="156"/>
      <c r="E11" s="156"/>
      <c r="F11" s="157"/>
    </row>
    <row r="12" spans="1:6" ht="18.75" customHeight="1" thickBot="1">
      <c r="A12" s="12" t="s">
        <v>38</v>
      </c>
      <c r="B12" s="158"/>
      <c r="C12" s="158"/>
      <c r="D12" s="158"/>
      <c r="E12" s="158"/>
      <c r="F12" s="159"/>
    </row>
    <row r="13" spans="1:6" ht="22.5" customHeight="1" thickTop="1">
      <c r="A13" s="10" t="s">
        <v>31</v>
      </c>
      <c r="B13" s="168" t="s">
        <v>197</v>
      </c>
      <c r="C13" s="168"/>
      <c r="D13" s="168"/>
      <c r="E13" s="168"/>
      <c r="F13" s="169"/>
    </row>
    <row r="14" spans="1:6" ht="18.75" customHeight="1">
      <c r="A14" s="160" t="s">
        <v>39</v>
      </c>
      <c r="B14" s="162" t="s">
        <v>32</v>
      </c>
      <c r="C14" s="173" t="s">
        <v>96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60"/>
      <c r="B15" s="162"/>
      <c r="C15" s="174"/>
      <c r="D15" s="15" t="s">
        <v>41</v>
      </c>
      <c r="E15" s="15" t="s">
        <v>34</v>
      </c>
      <c r="F15" s="16" t="s">
        <v>42</v>
      </c>
    </row>
    <row r="16" spans="1:6" ht="18.75" customHeight="1">
      <c r="A16" s="160"/>
      <c r="B16" s="170" t="s">
        <v>199</v>
      </c>
      <c r="C16" s="175" t="s">
        <v>200</v>
      </c>
      <c r="D16" s="171">
        <v>1400000</v>
      </c>
      <c r="E16" s="171">
        <v>1288000</v>
      </c>
      <c r="F16" s="172">
        <f>E16/D16</f>
        <v>0.92</v>
      </c>
    </row>
    <row r="17" spans="1:6" ht="18.75" customHeight="1">
      <c r="A17" s="160"/>
      <c r="B17" s="170"/>
      <c r="C17" s="176"/>
      <c r="D17" s="171"/>
      <c r="E17" s="171"/>
      <c r="F17" s="172"/>
    </row>
    <row r="18" spans="1:6" ht="18.75" customHeight="1">
      <c r="A18" s="160" t="s">
        <v>35</v>
      </c>
      <c r="B18" s="47" t="s">
        <v>36</v>
      </c>
      <c r="C18" s="47" t="s">
        <v>46</v>
      </c>
      <c r="D18" s="162" t="s">
        <v>37</v>
      </c>
      <c r="E18" s="162"/>
      <c r="F18" s="163"/>
    </row>
    <row r="19" spans="1:6" ht="18.75" customHeight="1">
      <c r="A19" s="161"/>
      <c r="B19" s="48" t="s">
        <v>226</v>
      </c>
      <c r="C19" s="48" t="s">
        <v>227</v>
      </c>
      <c r="D19" s="164" t="s">
        <v>228</v>
      </c>
      <c r="E19" s="165"/>
      <c r="F19" s="166"/>
    </row>
    <row r="20" spans="1:6" ht="18.75" customHeight="1">
      <c r="A20" s="11" t="s">
        <v>45</v>
      </c>
      <c r="B20" s="167" t="s">
        <v>67</v>
      </c>
      <c r="C20" s="167"/>
      <c r="D20" s="156"/>
      <c r="E20" s="156"/>
      <c r="F20" s="157"/>
    </row>
    <row r="21" spans="1:6" ht="18.75" customHeight="1">
      <c r="A21" s="11" t="s">
        <v>43</v>
      </c>
      <c r="B21" s="156" t="s">
        <v>242</v>
      </c>
      <c r="C21" s="156"/>
      <c r="D21" s="156"/>
      <c r="E21" s="156"/>
      <c r="F21" s="157"/>
    </row>
    <row r="22" spans="1:6" ht="18.75" customHeight="1" thickBot="1">
      <c r="A22" s="12" t="s">
        <v>38</v>
      </c>
      <c r="B22" s="158"/>
      <c r="C22" s="158"/>
      <c r="D22" s="158"/>
      <c r="E22" s="158"/>
      <c r="F22" s="159"/>
    </row>
    <row r="23" spans="1:6" ht="22.5" customHeight="1" thickTop="1">
      <c r="A23" s="10" t="s">
        <v>31</v>
      </c>
      <c r="B23" s="168" t="s">
        <v>202</v>
      </c>
      <c r="C23" s="168"/>
      <c r="D23" s="168"/>
      <c r="E23" s="168"/>
      <c r="F23" s="169"/>
    </row>
    <row r="24" spans="1:6" ht="18.75" customHeight="1">
      <c r="A24" s="160" t="s">
        <v>39</v>
      </c>
      <c r="B24" s="162" t="s">
        <v>32</v>
      </c>
      <c r="C24" s="173" t="s">
        <v>87</v>
      </c>
      <c r="D24" s="119" t="s">
        <v>40</v>
      </c>
      <c r="E24" s="119" t="s">
        <v>33</v>
      </c>
      <c r="F24" s="120" t="s">
        <v>44</v>
      </c>
    </row>
    <row r="25" spans="1:6" ht="18.75" customHeight="1">
      <c r="A25" s="160"/>
      <c r="B25" s="162"/>
      <c r="C25" s="174"/>
      <c r="D25" s="15" t="s">
        <v>41</v>
      </c>
      <c r="E25" s="15" t="s">
        <v>34</v>
      </c>
      <c r="F25" s="16" t="s">
        <v>42</v>
      </c>
    </row>
    <row r="26" spans="1:6" ht="18.75" customHeight="1">
      <c r="A26" s="160"/>
      <c r="B26" s="170" t="s">
        <v>203</v>
      </c>
      <c r="C26" s="175" t="s">
        <v>204</v>
      </c>
      <c r="D26" s="171">
        <v>420000</v>
      </c>
      <c r="E26" s="171">
        <v>400000</v>
      </c>
      <c r="F26" s="172">
        <f>E26/D26</f>
        <v>0.95238095238095233</v>
      </c>
    </row>
    <row r="27" spans="1:6" ht="18.75" customHeight="1">
      <c r="A27" s="160"/>
      <c r="B27" s="170"/>
      <c r="C27" s="176"/>
      <c r="D27" s="171"/>
      <c r="E27" s="171"/>
      <c r="F27" s="172"/>
    </row>
    <row r="28" spans="1:6" ht="18.75" customHeight="1">
      <c r="A28" s="160" t="s">
        <v>35</v>
      </c>
      <c r="B28" s="121" t="s">
        <v>36</v>
      </c>
      <c r="C28" s="121" t="s">
        <v>46</v>
      </c>
      <c r="D28" s="162" t="s">
        <v>37</v>
      </c>
      <c r="E28" s="162"/>
      <c r="F28" s="163"/>
    </row>
    <row r="29" spans="1:6" ht="18.75" customHeight="1">
      <c r="A29" s="161"/>
      <c r="B29" s="195" t="s">
        <v>229</v>
      </c>
      <c r="C29" s="48" t="s">
        <v>230</v>
      </c>
      <c r="D29" s="179" t="s">
        <v>231</v>
      </c>
      <c r="E29" s="177"/>
      <c r="F29" s="178"/>
    </row>
    <row r="30" spans="1:6" ht="18.75" customHeight="1">
      <c r="A30" s="118" t="s">
        <v>45</v>
      </c>
      <c r="B30" s="167" t="s">
        <v>67</v>
      </c>
      <c r="C30" s="167"/>
      <c r="D30" s="156"/>
      <c r="E30" s="156"/>
      <c r="F30" s="157"/>
    </row>
    <row r="31" spans="1:6" ht="18.75" customHeight="1">
      <c r="A31" s="118" t="s">
        <v>43</v>
      </c>
      <c r="B31" s="156" t="s">
        <v>232</v>
      </c>
      <c r="C31" s="156"/>
      <c r="D31" s="156"/>
      <c r="E31" s="156"/>
      <c r="F31" s="157"/>
    </row>
    <row r="32" spans="1:6" ht="18.75" customHeight="1" thickBot="1">
      <c r="A32" s="12" t="s">
        <v>38</v>
      </c>
      <c r="B32" s="158"/>
      <c r="C32" s="158"/>
      <c r="D32" s="158"/>
      <c r="E32" s="158"/>
      <c r="F32" s="159"/>
    </row>
    <row r="33" spans="1:6" ht="22.5" customHeight="1" thickTop="1">
      <c r="A33" s="10" t="s">
        <v>31</v>
      </c>
      <c r="B33" s="168" t="s">
        <v>185</v>
      </c>
      <c r="C33" s="168"/>
      <c r="D33" s="168"/>
      <c r="E33" s="168"/>
      <c r="F33" s="169"/>
    </row>
    <row r="34" spans="1:6" ht="18.75" customHeight="1">
      <c r="A34" s="160" t="s">
        <v>39</v>
      </c>
      <c r="B34" s="162" t="s">
        <v>32</v>
      </c>
      <c r="C34" s="173" t="s">
        <v>87</v>
      </c>
      <c r="D34" s="119" t="s">
        <v>40</v>
      </c>
      <c r="E34" s="119" t="s">
        <v>33</v>
      </c>
      <c r="F34" s="120" t="s">
        <v>44</v>
      </c>
    </row>
    <row r="35" spans="1:6" ht="18.75" customHeight="1">
      <c r="A35" s="160"/>
      <c r="B35" s="162"/>
      <c r="C35" s="174"/>
      <c r="D35" s="15" t="s">
        <v>41</v>
      </c>
      <c r="E35" s="15" t="s">
        <v>34</v>
      </c>
      <c r="F35" s="16" t="s">
        <v>42</v>
      </c>
    </row>
    <row r="36" spans="1:6" ht="18.75" customHeight="1">
      <c r="A36" s="160"/>
      <c r="B36" s="170" t="s">
        <v>186</v>
      </c>
      <c r="C36" s="175" t="s">
        <v>187</v>
      </c>
      <c r="D36" s="171">
        <v>700000</v>
      </c>
      <c r="E36" s="171">
        <v>675000</v>
      </c>
      <c r="F36" s="172">
        <f>E36/D36</f>
        <v>0.9642857142857143</v>
      </c>
    </row>
    <row r="37" spans="1:6" ht="18.75" customHeight="1">
      <c r="A37" s="160"/>
      <c r="B37" s="170"/>
      <c r="C37" s="176"/>
      <c r="D37" s="171"/>
      <c r="E37" s="171"/>
      <c r="F37" s="172"/>
    </row>
    <row r="38" spans="1:6" ht="18.75" customHeight="1">
      <c r="A38" s="160" t="s">
        <v>35</v>
      </c>
      <c r="B38" s="121" t="s">
        <v>36</v>
      </c>
      <c r="C38" s="121" t="s">
        <v>46</v>
      </c>
      <c r="D38" s="162" t="s">
        <v>37</v>
      </c>
      <c r="E38" s="162"/>
      <c r="F38" s="163"/>
    </row>
    <row r="39" spans="1:6" ht="18.75" customHeight="1">
      <c r="A39" s="161"/>
      <c r="B39" s="48" t="s">
        <v>189</v>
      </c>
      <c r="C39" s="48" t="s">
        <v>233</v>
      </c>
      <c r="D39" s="164" t="s">
        <v>190</v>
      </c>
      <c r="E39" s="165"/>
      <c r="F39" s="166"/>
    </row>
    <row r="40" spans="1:6" ht="18.75" customHeight="1">
      <c r="A40" s="118" t="s">
        <v>45</v>
      </c>
      <c r="B40" s="167" t="s">
        <v>67</v>
      </c>
      <c r="C40" s="167"/>
      <c r="D40" s="156"/>
      <c r="E40" s="156"/>
      <c r="F40" s="157"/>
    </row>
    <row r="41" spans="1:6" ht="18.75" customHeight="1">
      <c r="A41" s="118" t="s">
        <v>43</v>
      </c>
      <c r="B41" s="156" t="s">
        <v>234</v>
      </c>
      <c r="C41" s="156"/>
      <c r="D41" s="156"/>
      <c r="E41" s="156"/>
      <c r="F41" s="157"/>
    </row>
    <row r="42" spans="1:6" ht="18.75" customHeight="1" thickBot="1">
      <c r="A42" s="12" t="s">
        <v>38</v>
      </c>
      <c r="B42" s="158"/>
      <c r="C42" s="158"/>
      <c r="D42" s="158"/>
      <c r="E42" s="158"/>
      <c r="F42" s="159"/>
    </row>
    <row r="43" spans="1:6" ht="22.5" customHeight="1" thickTop="1">
      <c r="A43" s="10" t="s">
        <v>31</v>
      </c>
      <c r="B43" s="168" t="s">
        <v>207</v>
      </c>
      <c r="C43" s="168"/>
      <c r="D43" s="168"/>
      <c r="E43" s="168"/>
      <c r="F43" s="169"/>
    </row>
    <row r="44" spans="1:6" ht="18.75" customHeight="1">
      <c r="A44" s="160" t="s">
        <v>39</v>
      </c>
      <c r="B44" s="162" t="s">
        <v>32</v>
      </c>
      <c r="C44" s="173" t="s">
        <v>87</v>
      </c>
      <c r="D44" s="119" t="s">
        <v>40</v>
      </c>
      <c r="E44" s="119" t="s">
        <v>33</v>
      </c>
      <c r="F44" s="120" t="s">
        <v>44</v>
      </c>
    </row>
    <row r="45" spans="1:6" ht="18.75" customHeight="1">
      <c r="A45" s="160"/>
      <c r="B45" s="162"/>
      <c r="C45" s="174"/>
      <c r="D45" s="15" t="s">
        <v>41</v>
      </c>
      <c r="E45" s="15" t="s">
        <v>34</v>
      </c>
      <c r="F45" s="16" t="s">
        <v>42</v>
      </c>
    </row>
    <row r="46" spans="1:6" ht="18.75" customHeight="1">
      <c r="A46" s="160"/>
      <c r="B46" s="170" t="s">
        <v>208</v>
      </c>
      <c r="C46" s="175" t="s">
        <v>209</v>
      </c>
      <c r="D46" s="171">
        <v>1140000</v>
      </c>
      <c r="E46" s="171">
        <v>1100000</v>
      </c>
      <c r="F46" s="172">
        <f>E46/D46</f>
        <v>0.96491228070175439</v>
      </c>
    </row>
    <row r="47" spans="1:6" ht="18.75" customHeight="1">
      <c r="A47" s="160"/>
      <c r="B47" s="170"/>
      <c r="C47" s="176"/>
      <c r="D47" s="171"/>
      <c r="E47" s="171"/>
      <c r="F47" s="172"/>
    </row>
    <row r="48" spans="1:6" ht="18.75" customHeight="1">
      <c r="A48" s="160" t="s">
        <v>35</v>
      </c>
      <c r="B48" s="121" t="s">
        <v>36</v>
      </c>
      <c r="C48" s="121" t="s">
        <v>46</v>
      </c>
      <c r="D48" s="162" t="s">
        <v>37</v>
      </c>
      <c r="E48" s="162"/>
      <c r="F48" s="163"/>
    </row>
    <row r="49" spans="1:6" ht="18.75" customHeight="1">
      <c r="A49" s="161"/>
      <c r="B49" s="48" t="s">
        <v>235</v>
      </c>
      <c r="C49" s="48" t="s">
        <v>236</v>
      </c>
      <c r="D49" s="179" t="s">
        <v>237</v>
      </c>
      <c r="E49" s="177"/>
      <c r="F49" s="178"/>
    </row>
    <row r="50" spans="1:6" ht="18.75" customHeight="1">
      <c r="A50" s="118" t="s">
        <v>45</v>
      </c>
      <c r="B50" s="167" t="s">
        <v>67</v>
      </c>
      <c r="C50" s="167"/>
      <c r="D50" s="156"/>
      <c r="E50" s="156"/>
      <c r="F50" s="157"/>
    </row>
    <row r="51" spans="1:6" ht="18.75" customHeight="1">
      <c r="A51" s="118" t="s">
        <v>43</v>
      </c>
      <c r="B51" s="156" t="s">
        <v>238</v>
      </c>
      <c r="C51" s="156"/>
      <c r="D51" s="156"/>
      <c r="E51" s="156"/>
      <c r="F51" s="157"/>
    </row>
    <row r="52" spans="1:6" ht="18.75" customHeight="1" thickBot="1">
      <c r="A52" s="12" t="s">
        <v>38</v>
      </c>
      <c r="B52" s="158"/>
      <c r="C52" s="158"/>
      <c r="D52" s="158"/>
      <c r="E52" s="158"/>
      <c r="F52" s="159"/>
    </row>
    <row r="53" spans="1:6" ht="22.5" customHeight="1" thickTop="1">
      <c r="A53" s="10" t="s">
        <v>31</v>
      </c>
      <c r="B53" s="168" t="s">
        <v>213</v>
      </c>
      <c r="C53" s="168"/>
      <c r="D53" s="168"/>
      <c r="E53" s="168"/>
      <c r="F53" s="169"/>
    </row>
    <row r="54" spans="1:6" ht="18.75" customHeight="1">
      <c r="A54" s="160" t="s">
        <v>39</v>
      </c>
      <c r="B54" s="162" t="s">
        <v>32</v>
      </c>
      <c r="C54" s="173" t="s">
        <v>87</v>
      </c>
      <c r="D54" s="119" t="s">
        <v>40</v>
      </c>
      <c r="E54" s="119" t="s">
        <v>33</v>
      </c>
      <c r="F54" s="120" t="s">
        <v>44</v>
      </c>
    </row>
    <row r="55" spans="1:6" ht="18.75" customHeight="1">
      <c r="A55" s="160"/>
      <c r="B55" s="162"/>
      <c r="C55" s="174"/>
      <c r="D55" s="15" t="s">
        <v>41</v>
      </c>
      <c r="E55" s="15" t="s">
        <v>34</v>
      </c>
      <c r="F55" s="16" t="s">
        <v>42</v>
      </c>
    </row>
    <row r="56" spans="1:6" ht="18.75" customHeight="1">
      <c r="A56" s="160"/>
      <c r="B56" s="170" t="s">
        <v>208</v>
      </c>
      <c r="C56" s="175" t="s">
        <v>209</v>
      </c>
      <c r="D56" s="171">
        <v>1460000</v>
      </c>
      <c r="E56" s="171">
        <v>1400000</v>
      </c>
      <c r="F56" s="172">
        <f>E56/D56</f>
        <v>0.95890410958904104</v>
      </c>
    </row>
    <row r="57" spans="1:6" ht="18.75" customHeight="1">
      <c r="A57" s="160"/>
      <c r="B57" s="170"/>
      <c r="C57" s="176"/>
      <c r="D57" s="171"/>
      <c r="E57" s="171"/>
      <c r="F57" s="172"/>
    </row>
    <row r="58" spans="1:6" ht="18.75" customHeight="1">
      <c r="A58" s="160" t="s">
        <v>35</v>
      </c>
      <c r="B58" s="121" t="s">
        <v>36</v>
      </c>
      <c r="C58" s="121" t="s">
        <v>46</v>
      </c>
      <c r="D58" s="162" t="s">
        <v>37</v>
      </c>
      <c r="E58" s="162"/>
      <c r="F58" s="163"/>
    </row>
    <row r="59" spans="1:6" ht="18.75" customHeight="1">
      <c r="A59" s="161"/>
      <c r="B59" s="48" t="s">
        <v>239</v>
      </c>
      <c r="C59" s="48" t="s">
        <v>240</v>
      </c>
      <c r="D59" s="179" t="s">
        <v>241</v>
      </c>
      <c r="E59" s="177"/>
      <c r="F59" s="178"/>
    </row>
    <row r="60" spans="1:6" ht="18.75" customHeight="1">
      <c r="A60" s="118" t="s">
        <v>45</v>
      </c>
      <c r="B60" s="167" t="s">
        <v>67</v>
      </c>
      <c r="C60" s="167"/>
      <c r="D60" s="156"/>
      <c r="E60" s="156"/>
      <c r="F60" s="157"/>
    </row>
    <row r="61" spans="1:6" ht="18.75" customHeight="1">
      <c r="A61" s="118" t="s">
        <v>43</v>
      </c>
      <c r="B61" s="156" t="s">
        <v>243</v>
      </c>
      <c r="C61" s="156"/>
      <c r="D61" s="156"/>
      <c r="E61" s="156"/>
      <c r="F61" s="157"/>
    </row>
    <row r="62" spans="1:6" ht="18.75" customHeight="1" thickBot="1">
      <c r="A62" s="12" t="s">
        <v>38</v>
      </c>
      <c r="B62" s="158"/>
      <c r="C62" s="158"/>
      <c r="D62" s="158"/>
      <c r="E62" s="158"/>
      <c r="F62" s="159"/>
    </row>
    <row r="63" spans="1:6" ht="22.5" customHeight="1" thickTop="1">
      <c r="A63" s="10" t="s">
        <v>31</v>
      </c>
      <c r="B63" s="168" t="s">
        <v>247</v>
      </c>
      <c r="C63" s="168"/>
      <c r="D63" s="168"/>
      <c r="E63" s="168"/>
      <c r="F63" s="169"/>
    </row>
    <row r="64" spans="1:6" ht="18.75" customHeight="1">
      <c r="A64" s="160" t="s">
        <v>39</v>
      </c>
      <c r="B64" s="162" t="s">
        <v>32</v>
      </c>
      <c r="C64" s="173" t="s">
        <v>87</v>
      </c>
      <c r="D64" s="142" t="s">
        <v>40</v>
      </c>
      <c r="E64" s="142" t="s">
        <v>33</v>
      </c>
      <c r="F64" s="143" t="s">
        <v>44</v>
      </c>
    </row>
    <row r="65" spans="1:6" ht="18.75" customHeight="1">
      <c r="A65" s="160"/>
      <c r="B65" s="162"/>
      <c r="C65" s="174"/>
      <c r="D65" s="15" t="s">
        <v>41</v>
      </c>
      <c r="E65" s="15" t="s">
        <v>34</v>
      </c>
      <c r="F65" s="16" t="s">
        <v>42</v>
      </c>
    </row>
    <row r="66" spans="1:6" ht="18.75" customHeight="1">
      <c r="A66" s="160"/>
      <c r="B66" s="170" t="s">
        <v>167</v>
      </c>
      <c r="C66" s="175" t="s">
        <v>244</v>
      </c>
      <c r="D66" s="171">
        <v>840000</v>
      </c>
      <c r="E66" s="171">
        <v>810000</v>
      </c>
      <c r="F66" s="172">
        <f>E66/D66</f>
        <v>0.9642857142857143</v>
      </c>
    </row>
    <row r="67" spans="1:6" ht="18.75" customHeight="1">
      <c r="A67" s="160"/>
      <c r="B67" s="170"/>
      <c r="C67" s="176"/>
      <c r="D67" s="171"/>
      <c r="E67" s="171"/>
      <c r="F67" s="172"/>
    </row>
    <row r="68" spans="1:6" ht="18.75" customHeight="1">
      <c r="A68" s="160" t="s">
        <v>35</v>
      </c>
      <c r="B68" s="144" t="s">
        <v>36</v>
      </c>
      <c r="C68" s="144" t="s">
        <v>46</v>
      </c>
      <c r="D68" s="162" t="s">
        <v>37</v>
      </c>
      <c r="E68" s="162"/>
      <c r="F68" s="163"/>
    </row>
    <row r="69" spans="1:6" ht="18.75" customHeight="1">
      <c r="A69" s="161"/>
      <c r="B69" s="48" t="s">
        <v>245</v>
      </c>
      <c r="C69" s="48" t="s">
        <v>249</v>
      </c>
      <c r="D69" s="179" t="s">
        <v>246</v>
      </c>
      <c r="E69" s="177"/>
      <c r="F69" s="178"/>
    </row>
    <row r="70" spans="1:6" ht="18.75" customHeight="1">
      <c r="A70" s="141" t="s">
        <v>45</v>
      </c>
      <c r="B70" s="167" t="s">
        <v>67</v>
      </c>
      <c r="C70" s="167"/>
      <c r="D70" s="156"/>
      <c r="E70" s="156"/>
      <c r="F70" s="157"/>
    </row>
    <row r="71" spans="1:6" ht="18.75" customHeight="1">
      <c r="A71" s="141" t="s">
        <v>43</v>
      </c>
      <c r="B71" s="156" t="s">
        <v>250</v>
      </c>
      <c r="C71" s="156"/>
      <c r="D71" s="156"/>
      <c r="E71" s="156"/>
      <c r="F71" s="157"/>
    </row>
    <row r="72" spans="1:6" ht="18.75" customHeight="1" thickBot="1">
      <c r="A72" s="12" t="s">
        <v>38</v>
      </c>
      <c r="B72" s="158"/>
      <c r="C72" s="158"/>
      <c r="D72" s="158"/>
      <c r="E72" s="158"/>
      <c r="F72" s="159"/>
    </row>
    <row r="73" spans="1:6" ht="14.25" thickTop="1"/>
  </sheetData>
  <mergeCells count="106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1:F21"/>
    <mergeCell ref="B22:F22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2018-06-11T07:15:03Z</cp:lastPrinted>
  <dcterms:created xsi:type="dcterms:W3CDTF">2014-01-20T06:24:27Z</dcterms:created>
  <dcterms:modified xsi:type="dcterms:W3CDTF">2018-06-11T08:04:12Z</dcterms:modified>
</cp:coreProperties>
</file>