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2018년\"/>
    </mc:Choice>
  </mc:AlternateContent>
  <bookViews>
    <workbookView xWindow="0" yWindow="0" windowWidth="15675" windowHeight="11910" firstSheet="8" activeTab="9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B19" i="9" l="1"/>
  <c r="D19" i="9"/>
  <c r="E16" i="9"/>
  <c r="D16" i="9"/>
  <c r="C16" i="9"/>
  <c r="B16" i="9"/>
  <c r="C12" i="8"/>
  <c r="E46" i="9"/>
  <c r="D46" i="9"/>
  <c r="C46" i="9"/>
  <c r="B46" i="9"/>
  <c r="E36" i="9"/>
  <c r="D36" i="9"/>
  <c r="C36" i="9"/>
  <c r="B43" i="9"/>
  <c r="B33" i="9"/>
  <c r="B49" i="9"/>
  <c r="B36" i="9"/>
  <c r="B39" i="9"/>
  <c r="F16" i="9" l="1"/>
  <c r="F46" i="9"/>
  <c r="B29" i="9" l="1"/>
  <c r="E26" i="9"/>
  <c r="D26" i="9"/>
  <c r="C26" i="9"/>
  <c r="F6" i="9"/>
  <c r="F36" i="9"/>
  <c r="C19" i="8" l="1"/>
  <c r="C26" i="8"/>
  <c r="C33" i="8"/>
  <c r="F2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임대료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천만원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관리비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백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돋움"/>
            <family val="3"/>
            <charset val="129"/>
          </rPr>
          <t>십만원</t>
        </r>
      </text>
    </comment>
  </commentList>
</comments>
</file>

<file path=xl/sharedStrings.xml><?xml version="1.0" encoding="utf-8"?>
<sst xmlns="http://schemas.openxmlformats.org/spreadsheetml/2006/main" count="463" uniqueCount="215">
  <si>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</si>
  <si>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</si>
  <si>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</si>
  <si>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</si>
  <si>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</si>
  <si>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</si>
  <si>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</si>
  <si>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</si>
  <si>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</si>
  <si>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</si>
  <si>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</si>
  <si>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</si>
  <si>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</si>
  <si>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</si>
  <si>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</si>
  <si>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</si>
  <si>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</si>
  <si>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</si>
  <si>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</si>
  <si>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</si>
  <si>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</si>
  <si>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</si>
  <si>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</si>
  <si>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</si>
  <si>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</si>
  <si>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</si>
  <si>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</si>
  <si>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</si>
  <si>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</si>
  <si>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</si>
  <si>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</si>
  <si>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</si>
  <si>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</si>
  <si>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</si>
  <si>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</si>
  <si>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</si>
  <si>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</si>
  <si>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</si>
  <si>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</si>
  <si>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</si>
  <si>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</si>
  <si>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</si>
  <si>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</si>
  <si>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</si>
  <si>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</si>
  <si>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</si>
  <si>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</si>
  <si>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</si>
  <si>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</si>
  <si>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</si>
  <si>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</si>
  <si>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</si>
  <si>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</si>
  <si>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</si>
  <si>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</si>
  <si>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</si>
  <si>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</si>
  <si>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</si>
  <si>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</si>
  <si>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</si>
  <si>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</si>
  <si>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</si>
  <si>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</si>
  <si>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</si>
  <si>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</si>
  <si>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</si>
  <si>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</si>
  <si>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</si>
  <si>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</si>
  <si>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</si>
  <si>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</si>
  <si>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</si>
  <si>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</si>
  <si>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</si>
  <si>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</si>
  <si>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</si>
  <si>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</si>
  <si>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</si>
  <si>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</si>
  <si>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</si>
  <si>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</si>
  <si>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지방계약법 제10조</t>
    <phoneticPr fontId="3" type="noConversion"/>
  </si>
  <si>
    <t>-</t>
    <phoneticPr fontId="3" type="noConversion"/>
  </si>
  <si>
    <t>이하빈칸</t>
    <phoneticPr fontId="3" type="noConversion"/>
  </si>
  <si>
    <t>2018.01.01.</t>
    <phoneticPr fontId="3" type="noConversion"/>
  </si>
  <si>
    <t>㈜교원</t>
    <phoneticPr fontId="3" type="noConversion"/>
  </si>
  <si>
    <t>2017.12.26.</t>
    <phoneticPr fontId="3" type="noConversion"/>
  </si>
  <si>
    <t>일반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</si>
  <si>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</si>
  <si>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</si>
  <si>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</si>
  <si>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</si>
  <si>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</si>
  <si>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</si>
  <si>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</si>
  <si>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</si>
  <si>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</si>
  <si>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</si>
  <si>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</si>
  <si>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</si>
  <si>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</si>
  <si>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</si>
  <si>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</si>
  <si>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</si>
  <si>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</si>
  <si>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</si>
  <si>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</si>
  <si>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</si>
  <si>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</si>
  <si>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</si>
  <si>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</si>
  <si>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</si>
  <si>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</si>
  <si>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</si>
  <si>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</si>
  <si>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</si>
  <si>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해당없음</t>
    <phoneticPr fontId="3" type="noConversion"/>
  </si>
  <si>
    <t>해당사항없음</t>
    <phoneticPr fontId="3" type="noConversion"/>
  </si>
  <si>
    <t>2017.12.29.</t>
    <phoneticPr fontId="3" type="noConversion"/>
  </si>
  <si>
    <t>에스원</t>
    <phoneticPr fontId="3" type="noConversion"/>
  </si>
  <si>
    <t>삼성빌딩</t>
    <phoneticPr fontId="3" type="noConversion"/>
  </si>
  <si>
    <t>2017.06.29</t>
    <phoneticPr fontId="3" type="noConversion"/>
  </si>
  <si>
    <t>운영지원팀</t>
    <phoneticPr fontId="3" type="noConversion"/>
  </si>
  <si>
    <t>청소년상담복지센터</t>
    <phoneticPr fontId="3" type="noConversion"/>
  </si>
  <si>
    <t>수의계약</t>
    <phoneticPr fontId="3" type="noConversion"/>
  </si>
  <si>
    <t>예정금액(월)</t>
    <phoneticPr fontId="3" type="noConversion"/>
  </si>
  <si>
    <t>계약금액(월)</t>
    <phoneticPr fontId="3" type="noConversion"/>
  </si>
  <si>
    <t>성남시청소년상담복지센터</t>
    <phoneticPr fontId="3" type="noConversion"/>
  </si>
  <si>
    <t>여가부 학교밖</t>
    <phoneticPr fontId="3" type="noConversion"/>
  </si>
  <si>
    <t>2018년 복합기 임차</t>
    <phoneticPr fontId="3" type="noConversion"/>
  </si>
  <si>
    <t>무지개 솔루션</t>
    <phoneticPr fontId="3" type="noConversion"/>
  </si>
  <si>
    <t>2018.01.02</t>
    <phoneticPr fontId="3" type="noConversion"/>
  </si>
  <si>
    <t>2018.12.31.</t>
    <phoneticPr fontId="3" type="noConversion"/>
  </si>
  <si>
    <t>2017.06.23.</t>
    <phoneticPr fontId="3" type="noConversion"/>
  </si>
  <si>
    <t>2017.12.29.</t>
    <phoneticPr fontId="3" type="noConversion"/>
  </si>
  <si>
    <t>2019.06.28.</t>
    <phoneticPr fontId="3" type="noConversion"/>
  </si>
  <si>
    <t>신도종합서비스</t>
    <phoneticPr fontId="3" type="noConversion"/>
  </si>
  <si>
    <t>2018.01.01</t>
    <phoneticPr fontId="3" type="noConversion"/>
  </si>
  <si>
    <t>예정가격(월)</t>
    <phoneticPr fontId="3" type="noConversion"/>
  </si>
  <si>
    <t>최초계약금액(월)</t>
    <phoneticPr fontId="3" type="noConversion"/>
  </si>
  <si>
    <t>캐비닛</t>
    <phoneticPr fontId="3" type="noConversion"/>
  </si>
  <si>
    <t>조달구매</t>
    <phoneticPr fontId="3" type="noConversion"/>
  </si>
  <si>
    <t>개</t>
    <phoneticPr fontId="3" type="noConversion"/>
  </si>
  <si>
    <t>이설화</t>
    <phoneticPr fontId="3" type="noConversion"/>
  </si>
  <si>
    <t>드림캐처협동조합</t>
    <phoneticPr fontId="3" type="noConversion"/>
  </si>
  <si>
    <t>2018.03.08.</t>
  </si>
  <si>
    <t>2018.03.14.</t>
    <phoneticPr fontId="3" type="noConversion"/>
  </si>
  <si>
    <t>2018.12.27.</t>
    <phoneticPr fontId="3" type="noConversion"/>
  </si>
  <si>
    <t>2단</t>
    <phoneticPr fontId="3" type="noConversion"/>
  </si>
  <si>
    <t>드림캐쳐협동조합</t>
    <phoneticPr fontId="3" type="noConversion"/>
  </si>
  <si>
    <t>2018년 진로직업체험 '청사진프로젝트'</t>
    <phoneticPr fontId="3" type="noConversion"/>
  </si>
  <si>
    <t>조달청</t>
    <phoneticPr fontId="3" type="noConversion"/>
  </si>
  <si>
    <t>여가부 학교밖</t>
    <phoneticPr fontId="3" type="noConversion"/>
  </si>
  <si>
    <t>상담복지센터</t>
    <phoneticPr fontId="3" type="noConversion"/>
  </si>
  <si>
    <t>729-9113</t>
    <phoneticPr fontId="3" type="noConversion"/>
  </si>
  <si>
    <t>2018.04.30.</t>
    <phoneticPr fontId="3" type="noConversion"/>
  </si>
  <si>
    <t>2018문화예술프로그램 미리내</t>
    <phoneticPr fontId="3" type="noConversion"/>
  </si>
  <si>
    <t>2018. 4. 10</t>
    <phoneticPr fontId="3" type="noConversion"/>
  </si>
  <si>
    <t>2018. 4. 18. ~ 8. 22(16회)</t>
    <phoneticPr fontId="3" type="noConversion"/>
  </si>
  <si>
    <t>2018. 8. 22.</t>
    <phoneticPr fontId="3" type="noConversion"/>
  </si>
  <si>
    <t>카르페디엄작은도서관</t>
    <phoneticPr fontId="3" type="noConversion"/>
  </si>
  <si>
    <t>냉장고구입</t>
    <phoneticPr fontId="3" type="noConversion"/>
  </si>
  <si>
    <t>빔프로젝트 구입</t>
    <phoneticPr fontId="3" type="noConversion"/>
  </si>
  <si>
    <t>교육용 TV구입</t>
    <phoneticPr fontId="3" type="noConversion"/>
  </si>
  <si>
    <t>2018. 5. 2.</t>
  </si>
  <si>
    <t>2018. 5. 2.</t>
    <phoneticPr fontId="3" type="noConversion"/>
  </si>
  <si>
    <t>2018. 4. 23.</t>
    <phoneticPr fontId="3" type="noConversion"/>
  </si>
  <si>
    <t>2018. 4. 19.</t>
    <phoneticPr fontId="3" type="noConversion"/>
  </si>
  <si>
    <t>2018. 5. 4.</t>
    <phoneticPr fontId="3" type="noConversion"/>
  </si>
  <si>
    <t>서울지방조달청</t>
    <phoneticPr fontId="3" type="noConversion"/>
  </si>
  <si>
    <t>서울 서초구 반포대로 217(반포동 520-3)</t>
    <phoneticPr fontId="3" type="noConversion"/>
  </si>
  <si>
    <t>서울지방조달청</t>
    <phoneticPr fontId="3" type="noConversion"/>
  </si>
  <si>
    <t>서울 서초구 반포대로 217(반포동 520-3)</t>
    <phoneticPr fontId="3" type="noConversion"/>
  </si>
  <si>
    <t>서울지방조달청</t>
    <phoneticPr fontId="3" type="noConversion"/>
  </si>
  <si>
    <t>서울 서초구 반포대로 217(반포동 520-3)</t>
    <phoneticPr fontId="3" type="noConversion"/>
  </si>
  <si>
    <t>성남시 분당구 장미로 92번길</t>
    <phoneticPr fontId="3" type="noConversion"/>
  </si>
  <si>
    <t>2018. 5. 2.</t>
    <phoneticPr fontId="3" type="noConversion"/>
  </si>
  <si>
    <t>2018문화예술프로그램 미리내</t>
    <phoneticPr fontId="3" type="noConversion"/>
  </si>
  <si>
    <t>2018.  4. 10.</t>
    <phoneticPr fontId="3" type="noConversion"/>
  </si>
  <si>
    <t>2018. 4. 18. ~ 8. 22.</t>
    <phoneticPr fontId="3" type="noConversion"/>
  </si>
  <si>
    <t>카르페디엠 작은도서관</t>
    <phoneticPr fontId="3" type="noConversion"/>
  </si>
  <si>
    <t>유성국</t>
    <phoneticPr fontId="3" type="noConversion"/>
  </si>
  <si>
    <t>성남시 분당구 장미로 92번길 4-4</t>
    <phoneticPr fontId="3" type="noConversion"/>
  </si>
  <si>
    <t>교육용 TV 구입</t>
    <phoneticPr fontId="3" type="noConversion"/>
  </si>
  <si>
    <t>조달청장</t>
    <phoneticPr fontId="3" type="noConversion"/>
  </si>
  <si>
    <t>업무용차량 종합보험</t>
    <phoneticPr fontId="3" type="noConversion"/>
  </si>
  <si>
    <t>2018. 4. 23. ~ 2019. 4. 22</t>
    <phoneticPr fontId="3" type="noConversion"/>
  </si>
  <si>
    <t>2019. 4. 22.</t>
    <phoneticPr fontId="3" type="noConversion"/>
  </si>
  <si>
    <t>KB손해보험</t>
    <phoneticPr fontId="3" type="noConversion"/>
  </si>
  <si>
    <t>서울시 강남구 테헤란노117</t>
    <phoneticPr fontId="3" type="noConversion"/>
  </si>
  <si>
    <t>업무용차량 종합보험 계약</t>
    <phoneticPr fontId="3" type="noConversion"/>
  </si>
  <si>
    <t>양종희</t>
    <phoneticPr fontId="3" type="noConversion"/>
  </si>
  <si>
    <t>업무용차량 종합보험 계약</t>
    <phoneticPr fontId="3" type="noConversion"/>
  </si>
  <si>
    <t>KB손해보험</t>
    <phoneticPr fontId="3" type="noConversion"/>
  </si>
  <si>
    <t>2018.04.11.</t>
    <phoneticPr fontId="3" type="noConversion"/>
  </si>
  <si>
    <t>교육용 TV구입</t>
    <phoneticPr fontId="3" type="noConversion"/>
  </si>
  <si>
    <t>냉장고 구입</t>
    <phoneticPr fontId="3" type="noConversion"/>
  </si>
  <si>
    <t>빔프로젝트</t>
    <phoneticPr fontId="3" type="noConversion"/>
  </si>
  <si>
    <t>2018년 4월 정수기, 비데 임차</t>
    <phoneticPr fontId="3" type="noConversion"/>
  </si>
  <si>
    <t>2018년 4월 무인경비시스템(CCTV, 지문)</t>
    <phoneticPr fontId="3" type="noConversion"/>
  </si>
  <si>
    <t>2018년 4월 건물임대료 및 관리비</t>
    <phoneticPr fontId="3" type="noConversion"/>
  </si>
  <si>
    <t>2018.04.19.</t>
    <phoneticPr fontId="3" type="noConversion"/>
  </si>
  <si>
    <t>조달청</t>
    <phoneticPr fontId="3" type="noConversion"/>
  </si>
  <si>
    <t>2018.04.23.</t>
    <phoneticPr fontId="3" type="noConversion"/>
  </si>
  <si>
    <t>2018.05.02.</t>
    <phoneticPr fontId="3" type="noConversion"/>
  </si>
  <si>
    <t>2018.05.04.</t>
    <phoneticPr fontId="3" type="noConversion"/>
  </si>
  <si>
    <t>2018.05.03.</t>
    <phoneticPr fontId="3" type="noConversion"/>
  </si>
  <si>
    <t>학교밖처소년지원사업 프로그램이용료</t>
    <phoneticPr fontId="3" type="noConversion"/>
  </si>
  <si>
    <t>히어로앤컴퍼니</t>
    <phoneticPr fontId="3" type="noConversion"/>
  </si>
  <si>
    <t>2018년 진로직업체험 '청사진 프로젝트'</t>
    <phoneticPr fontId="3" type="noConversion"/>
  </si>
  <si>
    <t>학교밖청소년지원사업 프로그램이용료</t>
    <phoneticPr fontId="3" type="noConversion"/>
  </si>
  <si>
    <t>2018.03.07.</t>
    <phoneticPr fontId="3" type="noConversion"/>
  </si>
  <si>
    <t>2018.03.08</t>
    <phoneticPr fontId="3" type="noConversion"/>
  </si>
  <si>
    <t>2018.12.27</t>
    <phoneticPr fontId="3" type="noConversion"/>
  </si>
  <si>
    <t>2018.04.26.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</si>
</sst>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9"/>
      <color indexed="81"/>
      <name val="Tahoma"/>
      <family val="2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0" fontId="12" fillId="0" borderId="2" xfId="0" applyNumberFormat="1" applyFont="1" applyFill="1" applyBorder="1" applyAlignment="1" applyProtection="1">
      <alignment horizontal="left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38" fontId="2" fillId="0" borderId="34" xfId="4" applyNumberFormat="1" applyFont="1" applyBorder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 applyProtection="1"/>
    <xf numFmtId="178" fontId="10" fillId="0" borderId="2" xfId="0" applyNumberFormat="1" applyFont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176" fontId="2" fillId="0" borderId="2" xfId="2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 wrapText="1"/>
    </xf>
    <xf numFmtId="41" fontId="2" fillId="4" borderId="2" xfId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2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4" fillId="2" borderId="2" xfId="0" applyNumberFormat="1" applyFont="1" applyFill="1" applyBorder="1" applyAlignment="1" applyProtection="1">
      <alignment horizontal="center" vertical="center"/>
    </xf>
    <xf numFmtId="176" fontId="34" fillId="0" borderId="2" xfId="0" applyNumberFormat="1" applyFont="1" applyFill="1" applyBorder="1" applyAlignment="1">
      <alignment horizontal="left" vertical="center" shrinkToFit="1"/>
    </xf>
    <xf numFmtId="176" fontId="34" fillId="0" borderId="2" xfId="0" applyNumberFormat="1" applyFont="1" applyFill="1" applyBorder="1" applyAlignment="1">
      <alignment horizontal="center" vertical="center" shrinkToFit="1"/>
    </xf>
    <xf numFmtId="176" fontId="34" fillId="0" borderId="2" xfId="0" applyNumberFormat="1" applyFont="1" applyFill="1" applyBorder="1" applyAlignment="1">
      <alignment horizontal="right" vertical="center"/>
    </xf>
    <xf numFmtId="176" fontId="34" fillId="0" borderId="2" xfId="0" applyNumberFormat="1" applyFont="1" applyFill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 wrapText="1" shrinkToFit="1"/>
    </xf>
    <xf numFmtId="176" fontId="34" fillId="0" borderId="2" xfId="0" applyNumberFormat="1" applyFont="1" applyBorder="1" applyAlignment="1">
      <alignment horizontal="right" vertical="center"/>
    </xf>
    <xf numFmtId="176" fontId="34" fillId="0" borderId="2" xfId="0" applyNumberFormat="1" applyFont="1" applyBorder="1" applyAlignment="1">
      <alignment horizontal="center" vertical="center" shrinkToFit="1"/>
    </xf>
    <xf numFmtId="176" fontId="34" fillId="0" borderId="2" xfId="0" applyNumberFormat="1" applyFont="1" applyBorder="1" applyAlignment="1">
      <alignment horizontal="left" vertical="center" shrinkToFit="1"/>
    </xf>
    <xf numFmtId="178" fontId="34" fillId="0" borderId="2" xfId="0" applyNumberFormat="1" applyFont="1" applyFill="1" applyBorder="1" applyAlignment="1">
      <alignment horizontal="left" vertical="center" shrinkToFit="1"/>
    </xf>
    <xf numFmtId="178" fontId="34" fillId="0" borderId="2" xfId="0" applyNumberFormat="1" applyFont="1" applyBorder="1" applyAlignment="1">
      <alignment horizontal="center" vertical="center" shrinkToFit="1"/>
    </xf>
    <xf numFmtId="179" fontId="34" fillId="0" borderId="2" xfId="0" applyNumberFormat="1" applyFont="1" applyBorder="1" applyAlignment="1">
      <alignment horizontal="right" vertical="center"/>
    </xf>
    <xf numFmtId="0" fontId="20" fillId="0" borderId="22" xfId="0" applyFont="1" applyBorder="1" applyAlignment="1">
      <alignment horizontal="center" vertical="center" wrapText="1" shrinkToFit="1"/>
    </xf>
    <xf numFmtId="176" fontId="12" fillId="0" borderId="42" xfId="0" applyNumberFormat="1" applyFont="1" applyFill="1" applyBorder="1" applyAlignment="1" applyProtection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4" fillId="4" borderId="2" xfId="0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4" fillId="0" borderId="2" xfId="0" applyNumberFormat="1" applyFont="1" applyBorder="1" applyAlignment="1">
      <alignment horizontal="left" vertical="center" wrapText="1" shrinkToFit="1"/>
    </xf>
    <xf numFmtId="178" fontId="34" fillId="0" borderId="2" xfId="0" applyNumberFormat="1" applyFont="1" applyBorder="1" applyAlignment="1">
      <alignment horizontal="left" vertical="center" shrinkToFit="1"/>
    </xf>
    <xf numFmtId="0" fontId="1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4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Border="1" applyAlignment="1">
      <alignment horizontal="center" vertical="center" wrapText="1" shrinkToFit="1"/>
    </xf>
    <xf numFmtId="183" fontId="34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76" fontId="34" fillId="0" borderId="2" xfId="0" applyNumberFormat="1" applyFont="1" applyBorder="1" applyAlignment="1">
      <alignment horizontal="center" vertical="center"/>
    </xf>
    <xf numFmtId="179" fontId="34" fillId="0" borderId="2" xfId="0" applyNumberFormat="1" applyFont="1" applyFill="1" applyBorder="1" applyAlignment="1">
      <alignment horizontal="right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zoomScale="85" zoomScaleNormal="85" workbookViewId="0">
      <selection activeCell="C10" sqref="C1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32" customWidth="1"/>
    <col min="7" max="7" width="12.44140625" customWidth="1"/>
    <col min="8" max="8" width="12.44140625" style="99" customWidth="1"/>
    <col min="9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12" ht="25.5">
      <c r="A1" s="156" t="s">
        <v>70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25.5">
      <c r="A2" s="157" t="s">
        <v>123</v>
      </c>
      <c r="B2" s="157"/>
      <c r="C2" s="157"/>
      <c r="D2" s="79"/>
      <c r="E2" s="79"/>
      <c r="F2" s="113"/>
      <c r="G2" s="79"/>
      <c r="H2" s="98"/>
      <c r="I2" s="79"/>
      <c r="J2" s="79"/>
      <c r="K2" s="79"/>
      <c r="L2" s="79"/>
    </row>
    <row r="3" spans="1:12" ht="24.75" customHeight="1">
      <c r="A3" s="80" t="s">
        <v>71</v>
      </c>
      <c r="B3" s="80" t="s">
        <v>50</v>
      </c>
      <c r="C3" s="80" t="s">
        <v>72</v>
      </c>
      <c r="D3" s="80" t="s">
        <v>73</v>
      </c>
      <c r="E3" s="80" t="s">
        <v>74</v>
      </c>
      <c r="F3" s="80" t="s">
        <v>75</v>
      </c>
      <c r="G3" s="80" t="s">
        <v>76</v>
      </c>
      <c r="H3" s="80" t="s">
        <v>77</v>
      </c>
      <c r="I3" s="81" t="s">
        <v>51</v>
      </c>
      <c r="J3" s="81" t="s">
        <v>78</v>
      </c>
      <c r="K3" s="81" t="s">
        <v>79</v>
      </c>
      <c r="L3" s="81" t="s">
        <v>1</v>
      </c>
    </row>
    <row r="4" spans="1:12" ht="19.5" customHeight="1">
      <c r="A4" s="128">
        <v>2018</v>
      </c>
      <c r="B4" s="128">
        <v>4</v>
      </c>
      <c r="C4" s="82" t="s">
        <v>140</v>
      </c>
      <c r="D4" s="129" t="s">
        <v>141</v>
      </c>
      <c r="E4" s="129" t="s">
        <v>148</v>
      </c>
      <c r="F4" s="133">
        <v>2</v>
      </c>
      <c r="G4" s="130" t="s">
        <v>142</v>
      </c>
      <c r="H4" s="131">
        <v>460</v>
      </c>
      <c r="I4" s="128" t="s">
        <v>153</v>
      </c>
      <c r="J4" s="128" t="s">
        <v>143</v>
      </c>
      <c r="K4" s="128" t="s">
        <v>154</v>
      </c>
      <c r="L4" s="128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A21" sqref="A21:I36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1" t="s">
        <v>108</v>
      </c>
      <c r="B1" s="161"/>
      <c r="C1" s="161"/>
      <c r="D1" s="161"/>
      <c r="E1" s="161"/>
      <c r="F1" s="161"/>
      <c r="G1" s="161"/>
      <c r="H1" s="161"/>
      <c r="I1" s="161"/>
    </row>
    <row r="2" spans="1:9" ht="25.5">
      <c r="A2" s="190" t="s">
        <v>23</v>
      </c>
      <c r="B2" s="190"/>
      <c r="C2" s="1"/>
      <c r="D2" s="1"/>
      <c r="E2" s="1"/>
      <c r="F2" s="1"/>
      <c r="G2" s="1"/>
      <c r="H2" s="1"/>
      <c r="I2" s="106" t="s">
        <v>3</v>
      </c>
    </row>
    <row r="3" spans="1:9" ht="26.25" customHeight="1">
      <c r="A3" s="196" t="s">
        <v>4</v>
      </c>
      <c r="B3" s="194" t="s">
        <v>5</v>
      </c>
      <c r="C3" s="194" t="s">
        <v>88</v>
      </c>
      <c r="D3" s="194" t="s">
        <v>111</v>
      </c>
      <c r="E3" s="192" t="s">
        <v>114</v>
      </c>
      <c r="F3" s="193"/>
      <c r="G3" s="192" t="s">
        <v>115</v>
      </c>
      <c r="H3" s="193"/>
      <c r="I3" s="194" t="s">
        <v>109</v>
      </c>
    </row>
    <row r="4" spans="1:9" ht="28.5" customHeight="1">
      <c r="A4" s="197"/>
      <c r="B4" s="195"/>
      <c r="C4" s="195"/>
      <c r="D4" s="195"/>
      <c r="E4" s="114" t="s">
        <v>112</v>
      </c>
      <c r="F4" s="114" t="s">
        <v>113</v>
      </c>
      <c r="G4" s="114" t="s">
        <v>112</v>
      </c>
      <c r="H4" s="114" t="s">
        <v>113</v>
      </c>
      <c r="I4" s="195"/>
    </row>
    <row r="5" spans="1:9" ht="28.5" customHeight="1">
      <c r="A5" s="17"/>
      <c r="B5" s="125" t="s">
        <v>117</v>
      </c>
      <c r="C5" s="36"/>
      <c r="D5" s="36"/>
      <c r="E5" s="36"/>
      <c r="F5" s="36"/>
      <c r="G5" s="36"/>
      <c r="H5" s="36"/>
      <c r="I5" s="15"/>
    </row>
    <row r="6" spans="1:9" ht="28.5" customHeight="1">
      <c r="A6" s="17"/>
      <c r="B6" s="70"/>
      <c r="C6" s="36"/>
      <c r="D6" s="36"/>
      <c r="E6" s="36"/>
      <c r="F6" s="36"/>
      <c r="G6" s="36"/>
      <c r="H6" s="36"/>
      <c r="I6" s="15"/>
    </row>
    <row r="7" spans="1:9" ht="28.5" customHeight="1">
      <c r="A7" s="17"/>
      <c r="B7" s="70"/>
      <c r="C7" s="36"/>
      <c r="D7" s="36"/>
      <c r="E7" s="36"/>
      <c r="F7" s="36"/>
      <c r="G7" s="36"/>
      <c r="H7" s="36"/>
      <c r="I7" s="15"/>
    </row>
    <row r="8" spans="1:9" ht="28.5" customHeight="1">
      <c r="A8" s="17"/>
      <c r="B8" s="70"/>
      <c r="C8" s="36"/>
      <c r="D8" s="36"/>
      <c r="E8" s="36"/>
      <c r="F8" s="36"/>
      <c r="G8" s="36"/>
      <c r="H8" s="36"/>
      <c r="I8" s="15"/>
    </row>
    <row r="9" spans="1:9" ht="28.5" customHeight="1">
      <c r="A9" s="17"/>
      <c r="B9" s="70"/>
      <c r="C9" s="36"/>
      <c r="D9" s="36"/>
      <c r="E9" s="36"/>
      <c r="F9" s="36"/>
      <c r="G9" s="36"/>
      <c r="H9" s="36"/>
      <c r="I9" s="15"/>
    </row>
    <row r="10" spans="1:9" ht="28.5" customHeight="1">
      <c r="A10" s="17"/>
      <c r="B10" s="70"/>
      <c r="C10" s="72"/>
      <c r="D10" s="72"/>
      <c r="E10" s="72"/>
      <c r="F10" s="72"/>
      <c r="G10" s="72"/>
      <c r="H10" s="72"/>
      <c r="I10" s="15"/>
    </row>
    <row r="11" spans="1:9" ht="28.5" customHeight="1">
      <c r="A11" s="17"/>
      <c r="B11" s="70"/>
      <c r="C11" s="72"/>
      <c r="D11" s="72"/>
      <c r="E11" s="72"/>
      <c r="F11" s="72"/>
      <c r="G11" s="72"/>
      <c r="H11" s="72"/>
      <c r="I11" s="15"/>
    </row>
    <row r="12" spans="1:9" ht="28.5" customHeight="1">
      <c r="A12" s="17"/>
      <c r="B12" s="70"/>
      <c r="C12" s="72"/>
      <c r="D12" s="72"/>
      <c r="E12" s="72"/>
      <c r="F12" s="72"/>
      <c r="G12" s="72"/>
      <c r="H12" s="72"/>
      <c r="I12" s="15"/>
    </row>
    <row r="13" spans="1:9" ht="28.5" customHeight="1">
      <c r="A13" s="17"/>
      <c r="B13" s="14"/>
      <c r="C13" s="72"/>
      <c r="D13" s="72"/>
      <c r="E13" s="72"/>
      <c r="F13" s="72"/>
      <c r="G13" s="72"/>
      <c r="H13" s="72"/>
      <c r="I13" s="15"/>
    </row>
    <row r="14" spans="1:9" ht="28.5" customHeight="1">
      <c r="A14" s="17"/>
      <c r="B14" s="14"/>
      <c r="C14" s="72"/>
      <c r="D14" s="72"/>
      <c r="E14" s="72"/>
      <c r="F14" s="72"/>
      <c r="G14" s="72"/>
      <c r="H14" s="72"/>
      <c r="I14" s="15"/>
    </row>
    <row r="15" spans="1:9" ht="28.5" customHeight="1">
      <c r="A15" s="17"/>
      <c r="B15" s="14"/>
      <c r="C15" s="72"/>
      <c r="D15" s="72"/>
      <c r="E15" s="72"/>
      <c r="F15" s="72"/>
      <c r="G15" s="72"/>
      <c r="H15" s="72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78"/>
    </row>
    <row r="21" spans="1:9">
      <c r="A21" s="191" t="s">
        <v>110</v>
      </c>
      <c r="B21" s="191"/>
      <c r="C21" s="191"/>
      <c r="D21" s="191"/>
      <c r="E21" s="191"/>
      <c r="F21" s="191"/>
      <c r="G21" s="191"/>
      <c r="H21" s="191"/>
      <c r="I21" s="191"/>
    </row>
    <row r="22" spans="1:9">
      <c r="A22" s="191"/>
      <c r="B22" s="191"/>
      <c r="C22" s="191"/>
      <c r="D22" s="191"/>
      <c r="E22" s="191"/>
      <c r="F22" s="191"/>
      <c r="G22" s="191"/>
      <c r="H22" s="191"/>
      <c r="I22" s="191"/>
    </row>
    <row r="23" spans="1:9">
      <c r="A23" s="191"/>
      <c r="B23" s="191"/>
      <c r="C23" s="191"/>
      <c r="D23" s="191"/>
      <c r="E23" s="191"/>
      <c r="F23" s="191"/>
      <c r="G23" s="191"/>
      <c r="H23" s="191"/>
      <c r="I23" s="191"/>
    </row>
    <row r="24" spans="1:9">
      <c r="A24" s="191"/>
      <c r="B24" s="191"/>
      <c r="C24" s="191"/>
      <c r="D24" s="191"/>
      <c r="E24" s="191"/>
      <c r="F24" s="191"/>
      <c r="G24" s="191"/>
      <c r="H24" s="191"/>
      <c r="I24" s="191"/>
    </row>
    <row r="25" spans="1:9">
      <c r="A25" s="191"/>
      <c r="B25" s="191"/>
      <c r="C25" s="191"/>
      <c r="D25" s="191"/>
      <c r="E25" s="191"/>
      <c r="F25" s="191"/>
      <c r="G25" s="191"/>
      <c r="H25" s="191"/>
      <c r="I25" s="191"/>
    </row>
    <row r="26" spans="1:9">
      <c r="A26" s="191"/>
      <c r="B26" s="191"/>
      <c r="C26" s="191"/>
      <c r="D26" s="191"/>
      <c r="E26" s="191"/>
      <c r="F26" s="191"/>
      <c r="G26" s="191"/>
      <c r="H26" s="191"/>
      <c r="I26" s="191"/>
    </row>
    <row r="27" spans="1:9">
      <c r="A27" s="191"/>
      <c r="B27" s="191"/>
      <c r="C27" s="191"/>
      <c r="D27" s="191"/>
      <c r="E27" s="191"/>
      <c r="F27" s="191"/>
      <c r="G27" s="191"/>
      <c r="H27" s="191"/>
      <c r="I27" s="191"/>
    </row>
    <row r="28" spans="1:9">
      <c r="A28" s="191"/>
      <c r="B28" s="191"/>
      <c r="C28" s="191"/>
      <c r="D28" s="191"/>
      <c r="E28" s="191"/>
      <c r="F28" s="191"/>
      <c r="G28" s="191"/>
      <c r="H28" s="191"/>
      <c r="I28" s="191"/>
    </row>
    <row r="29" spans="1:9">
      <c r="A29" s="191"/>
      <c r="B29" s="191"/>
      <c r="C29" s="191"/>
      <c r="D29" s="191"/>
      <c r="E29" s="191"/>
      <c r="F29" s="191"/>
      <c r="G29" s="191"/>
      <c r="H29" s="191"/>
      <c r="I29" s="191"/>
    </row>
    <row r="30" spans="1:9">
      <c r="A30" s="191"/>
      <c r="B30" s="191"/>
      <c r="C30" s="191"/>
      <c r="D30" s="191"/>
      <c r="E30" s="191"/>
      <c r="F30" s="191"/>
      <c r="G30" s="191"/>
      <c r="H30" s="191"/>
      <c r="I30" s="191"/>
    </row>
    <row r="31" spans="1:9">
      <c r="A31" s="191"/>
      <c r="B31" s="191"/>
      <c r="C31" s="191"/>
      <c r="D31" s="191"/>
      <c r="E31" s="191"/>
      <c r="F31" s="191"/>
      <c r="G31" s="191"/>
      <c r="H31" s="191"/>
      <c r="I31" s="191"/>
    </row>
    <row r="32" spans="1:9">
      <c r="A32" s="191"/>
      <c r="B32" s="191"/>
      <c r="C32" s="191"/>
      <c r="D32" s="191"/>
      <c r="E32" s="191"/>
      <c r="F32" s="191"/>
      <c r="G32" s="191"/>
      <c r="H32" s="191"/>
      <c r="I32" s="191"/>
    </row>
    <row r="33" spans="1:9">
      <c r="A33" s="191"/>
      <c r="B33" s="191"/>
      <c r="C33" s="191"/>
      <c r="D33" s="191"/>
      <c r="E33" s="191"/>
      <c r="F33" s="191"/>
      <c r="G33" s="191"/>
      <c r="H33" s="191"/>
      <c r="I33" s="191"/>
    </row>
    <row r="34" spans="1:9">
      <c r="A34" s="191"/>
      <c r="B34" s="191"/>
      <c r="C34" s="191"/>
      <c r="D34" s="191"/>
      <c r="E34" s="191"/>
      <c r="F34" s="191"/>
      <c r="G34" s="191"/>
      <c r="H34" s="191"/>
      <c r="I34" s="191"/>
    </row>
    <row r="35" spans="1:9">
      <c r="A35" s="191"/>
      <c r="B35" s="191"/>
      <c r="C35" s="191"/>
      <c r="D35" s="191"/>
      <c r="E35" s="191"/>
      <c r="F35" s="191"/>
      <c r="G35" s="191"/>
      <c r="H35" s="191"/>
      <c r="I35" s="191"/>
    </row>
    <row r="36" spans="1:9">
      <c r="A36" s="191"/>
      <c r="B36" s="191"/>
      <c r="C36" s="191"/>
      <c r="D36" s="191"/>
      <c r="E36" s="191"/>
      <c r="F36" s="191"/>
      <c r="G36" s="191"/>
      <c r="H36" s="191"/>
      <c r="I36" s="191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9" sqref="C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9" ht="26.25" thickBot="1">
      <c r="A1" s="158" t="s">
        <v>96</v>
      </c>
      <c r="B1" s="158"/>
      <c r="C1" s="158"/>
      <c r="D1" s="158"/>
      <c r="E1" s="158"/>
      <c r="F1" s="158"/>
      <c r="G1" s="158"/>
      <c r="H1" s="158"/>
      <c r="I1" s="158"/>
    </row>
    <row r="2" spans="1:9" ht="24.75" thickBot="1">
      <c r="A2" s="41" t="s">
        <v>49</v>
      </c>
      <c r="B2" s="42" t="s">
        <v>50</v>
      </c>
      <c r="C2" s="43" t="s">
        <v>66</v>
      </c>
      <c r="D2" s="43" t="s">
        <v>0</v>
      </c>
      <c r="E2" s="44" t="s">
        <v>67</v>
      </c>
      <c r="F2" s="43" t="s">
        <v>51</v>
      </c>
      <c r="G2" s="43" t="s">
        <v>52</v>
      </c>
      <c r="H2" s="43" t="s">
        <v>53</v>
      </c>
      <c r="I2" s="45" t="s">
        <v>1</v>
      </c>
    </row>
    <row r="3" spans="1:9" ht="24.75" customHeight="1" thickTop="1">
      <c r="A3" s="46"/>
      <c r="B3" s="47"/>
      <c r="C3" s="65" t="s">
        <v>116</v>
      </c>
      <c r="D3" s="47"/>
      <c r="E3" s="48"/>
      <c r="F3" s="47"/>
      <c r="G3" s="47"/>
      <c r="H3" s="47"/>
      <c r="I3" s="49"/>
    </row>
    <row r="4" spans="1:9" ht="24.75" customHeight="1">
      <c r="A4" s="46"/>
      <c r="B4" s="50"/>
      <c r="C4" s="66"/>
      <c r="D4" s="93" t="s">
        <v>82</v>
      </c>
      <c r="E4" s="95" t="s">
        <v>83</v>
      </c>
      <c r="F4" s="94" t="s">
        <v>82</v>
      </c>
      <c r="G4" s="47"/>
      <c r="H4" s="47"/>
      <c r="I4" s="52"/>
    </row>
    <row r="5" spans="1:9" ht="24.75" customHeight="1">
      <c r="A5" s="46"/>
      <c r="B5" s="50"/>
      <c r="C5" s="66"/>
      <c r="D5" s="50"/>
      <c r="E5" s="51"/>
      <c r="F5" s="47"/>
      <c r="G5" s="47"/>
      <c r="H5" s="47"/>
      <c r="I5" s="52"/>
    </row>
    <row r="6" spans="1:9" ht="24.75" customHeight="1">
      <c r="A6" s="46"/>
      <c r="B6" s="50"/>
      <c r="C6" s="66"/>
      <c r="D6" s="50"/>
      <c r="E6" s="51"/>
      <c r="F6" s="47"/>
      <c r="G6" s="47"/>
      <c r="H6" s="47"/>
      <c r="I6" s="52"/>
    </row>
    <row r="7" spans="1:9" ht="24.75" customHeight="1">
      <c r="A7" s="53"/>
      <c r="B7" s="50"/>
      <c r="C7" s="66"/>
      <c r="D7" s="50"/>
      <c r="E7" s="54"/>
      <c r="F7" s="47"/>
      <c r="G7" s="50"/>
      <c r="H7" s="50"/>
      <c r="I7" s="55"/>
    </row>
    <row r="8" spans="1:9" ht="24.75" customHeight="1">
      <c r="A8" s="46"/>
      <c r="B8" s="47"/>
      <c r="C8" s="67"/>
      <c r="D8" s="50"/>
      <c r="E8" s="56"/>
      <c r="F8" s="47"/>
      <c r="G8" s="47"/>
      <c r="H8" s="47"/>
      <c r="I8" s="57"/>
    </row>
    <row r="9" spans="1:9" ht="24.75" customHeight="1">
      <c r="A9" s="46"/>
      <c r="B9" s="47"/>
      <c r="C9" s="65"/>
      <c r="D9" s="47"/>
      <c r="E9" s="56"/>
      <c r="F9" s="47"/>
      <c r="G9" s="47"/>
      <c r="H9" s="47"/>
      <c r="I9" s="57"/>
    </row>
    <row r="10" spans="1:9" ht="24.75" customHeight="1">
      <c r="A10" s="46"/>
      <c r="B10" s="47"/>
      <c r="C10" s="65"/>
      <c r="D10" s="50"/>
      <c r="E10" s="58"/>
      <c r="F10" s="47"/>
      <c r="G10" s="47"/>
      <c r="H10" s="47"/>
      <c r="I10" s="52"/>
    </row>
    <row r="11" spans="1:9" ht="24.75" customHeight="1">
      <c r="A11" s="46"/>
      <c r="B11" s="50"/>
      <c r="C11" s="66"/>
      <c r="D11" s="50"/>
      <c r="E11" s="59"/>
      <c r="F11" s="50"/>
      <c r="G11" s="50"/>
      <c r="H11" s="50"/>
      <c r="I11" s="52"/>
    </row>
    <row r="12" spans="1:9" ht="24.75" customHeight="1">
      <c r="A12" s="46"/>
      <c r="B12" s="50"/>
      <c r="C12" s="65"/>
      <c r="D12" s="50"/>
      <c r="E12" s="54"/>
      <c r="F12" s="50"/>
      <c r="G12" s="50"/>
      <c r="H12" s="50"/>
      <c r="I12" s="52"/>
    </row>
    <row r="13" spans="1:9" ht="24.75" customHeight="1">
      <c r="A13" s="46"/>
      <c r="B13" s="50"/>
      <c r="C13" s="67"/>
      <c r="D13" s="50"/>
      <c r="E13" s="59"/>
      <c r="F13" s="50"/>
      <c r="G13" s="50"/>
      <c r="H13" s="50"/>
      <c r="I13" s="55"/>
    </row>
    <row r="14" spans="1:9" ht="24.75" customHeight="1">
      <c r="A14" s="53"/>
      <c r="B14" s="50"/>
      <c r="C14" s="68"/>
      <c r="D14" s="50"/>
      <c r="E14" s="54"/>
      <c r="F14" s="50"/>
      <c r="G14" s="50"/>
      <c r="H14" s="47"/>
      <c r="I14" s="55"/>
    </row>
    <row r="15" spans="1:9" ht="24.75" customHeight="1">
      <c r="A15" s="53"/>
      <c r="B15" s="50"/>
      <c r="C15" s="68"/>
      <c r="D15" s="50"/>
      <c r="E15" s="54"/>
      <c r="F15" s="50"/>
      <c r="G15" s="47"/>
      <c r="H15" s="47"/>
      <c r="I15" s="57"/>
    </row>
    <row r="16" spans="1:9" ht="24.75" customHeight="1">
      <c r="A16" s="53"/>
      <c r="B16" s="50"/>
      <c r="C16" s="66"/>
      <c r="D16" s="50"/>
      <c r="E16" s="60"/>
      <c r="F16" s="50"/>
      <c r="G16" s="50"/>
      <c r="H16" s="50"/>
      <c r="I16" s="52"/>
    </row>
    <row r="17" spans="1:9" ht="24.75" customHeight="1">
      <c r="A17" s="53"/>
      <c r="B17" s="50"/>
      <c r="C17" s="66"/>
      <c r="D17" s="50"/>
      <c r="E17" s="60"/>
      <c r="F17" s="50"/>
      <c r="G17" s="50"/>
      <c r="H17" s="50"/>
      <c r="I17" s="52"/>
    </row>
    <row r="18" spans="1:9" ht="24.75" customHeight="1">
      <c r="A18" s="53"/>
      <c r="B18" s="50"/>
      <c r="C18" s="66"/>
      <c r="D18" s="50"/>
      <c r="E18" s="60"/>
      <c r="F18" s="50"/>
      <c r="G18" s="50"/>
      <c r="H18" s="50"/>
      <c r="I18" s="52"/>
    </row>
    <row r="19" spans="1:9" ht="24.75" customHeight="1" thickBot="1">
      <c r="A19" s="61"/>
      <c r="B19" s="62"/>
      <c r="C19" s="69"/>
      <c r="D19" s="62"/>
      <c r="E19" s="63"/>
      <c r="F19" s="62"/>
      <c r="G19" s="62"/>
      <c r="H19" s="62"/>
      <c r="I19" s="64"/>
    </row>
    <row r="24" spans="1:9">
      <c r="C24" s="159" t="s">
        <v>105</v>
      </c>
      <c r="D24" s="159"/>
      <c r="E24" s="159"/>
      <c r="F24" s="159"/>
      <c r="G24" s="159"/>
      <c r="H24" s="159"/>
    </row>
    <row r="25" spans="1:9">
      <c r="C25" s="159"/>
      <c r="D25" s="159"/>
      <c r="E25" s="159"/>
      <c r="F25" s="159"/>
      <c r="G25" s="159"/>
      <c r="H25" s="159"/>
    </row>
    <row r="26" spans="1:9">
      <c r="C26" s="159"/>
      <c r="D26" s="159"/>
      <c r="E26" s="159"/>
      <c r="F26" s="159"/>
      <c r="G26" s="159"/>
      <c r="H26" s="159"/>
    </row>
    <row r="27" spans="1:9">
      <c r="C27" s="159"/>
      <c r="D27" s="159"/>
      <c r="E27" s="159"/>
      <c r="F27" s="159"/>
      <c r="G27" s="159"/>
      <c r="H27" s="159"/>
    </row>
    <row r="28" spans="1:9">
      <c r="C28" s="159"/>
      <c r="D28" s="159"/>
      <c r="E28" s="159"/>
      <c r="F28" s="159"/>
      <c r="G28" s="159"/>
      <c r="H28" s="159"/>
    </row>
    <row r="29" spans="1:9">
      <c r="C29" s="159"/>
      <c r="D29" s="159"/>
      <c r="E29" s="159"/>
      <c r="F29" s="159"/>
      <c r="G29" s="159"/>
      <c r="H29" s="159"/>
    </row>
    <row r="30" spans="1:9">
      <c r="C30" s="159"/>
      <c r="D30" s="159"/>
      <c r="E30" s="159"/>
      <c r="F30" s="159"/>
      <c r="G30" s="159"/>
      <c r="H30" s="159"/>
    </row>
    <row r="31" spans="1:9">
      <c r="C31" s="159"/>
      <c r="D31" s="159"/>
      <c r="E31" s="159"/>
      <c r="F31" s="159"/>
      <c r="G31" s="159"/>
      <c r="H31" s="159"/>
    </row>
    <row r="32" spans="1:9">
      <c r="C32" s="159"/>
      <c r="D32" s="159"/>
      <c r="E32" s="159"/>
      <c r="F32" s="159"/>
      <c r="G32" s="159"/>
      <c r="H32" s="159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O34" sqref="O3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4"/>
    <col min="11" max="11" width="11.6640625" style="25" customWidth="1"/>
    <col min="12" max="12" width="11.33203125" style="24" bestFit="1" customWidth="1"/>
  </cols>
  <sheetData>
    <row r="1" spans="1:13" ht="26.25" thickBot="1">
      <c r="A1" s="158" t="s">
        <v>103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7" customHeight="1" thickBot="1">
      <c r="A2" s="41" t="s">
        <v>49</v>
      </c>
      <c r="B2" s="42" t="s">
        <v>50</v>
      </c>
      <c r="C2" s="43" t="s">
        <v>102</v>
      </c>
      <c r="D2" s="43" t="s">
        <v>101</v>
      </c>
      <c r="E2" s="43" t="s">
        <v>0</v>
      </c>
      <c r="F2" s="42" t="s">
        <v>100</v>
      </c>
      <c r="G2" s="42" t="s">
        <v>99</v>
      </c>
      <c r="H2" s="42" t="s">
        <v>98</v>
      </c>
      <c r="I2" s="42" t="s">
        <v>97</v>
      </c>
      <c r="J2" s="43" t="s">
        <v>51</v>
      </c>
      <c r="K2" s="43" t="s">
        <v>52</v>
      </c>
      <c r="L2" s="43" t="s">
        <v>53</v>
      </c>
      <c r="M2" s="45" t="s">
        <v>1</v>
      </c>
    </row>
    <row r="3" spans="1:13" ht="27" customHeight="1" thickTop="1" thickBot="1">
      <c r="A3" s="112"/>
      <c r="B3" s="108"/>
      <c r="C3" s="115" t="s">
        <v>117</v>
      </c>
      <c r="D3" s="111"/>
      <c r="E3" s="108"/>
      <c r="F3" s="110"/>
      <c r="G3" s="109"/>
      <c r="H3" s="109"/>
      <c r="I3" s="109"/>
      <c r="J3" s="108"/>
      <c r="K3" s="108"/>
      <c r="L3" s="108"/>
      <c r="M3" s="107"/>
    </row>
    <row r="16" spans="1:13">
      <c r="C16" s="160"/>
      <c r="D16" s="160"/>
      <c r="E16" s="160"/>
      <c r="F16" s="160"/>
      <c r="G16" s="160"/>
      <c r="H16" s="160"/>
      <c r="I16" s="160"/>
      <c r="J16" s="160"/>
      <c r="K16" s="160"/>
    </row>
    <row r="17" spans="3:11">
      <c r="C17" s="160"/>
      <c r="D17" s="160"/>
      <c r="E17" s="160"/>
      <c r="F17" s="160"/>
      <c r="G17" s="160"/>
      <c r="H17" s="160"/>
      <c r="I17" s="160"/>
      <c r="J17" s="160"/>
      <c r="K17" s="160"/>
    </row>
    <row r="18" spans="3:11">
      <c r="C18" s="160"/>
      <c r="D18" s="160"/>
      <c r="E18" s="160"/>
      <c r="F18" s="160"/>
      <c r="G18" s="160"/>
      <c r="H18" s="160"/>
      <c r="I18" s="160"/>
      <c r="J18" s="160"/>
      <c r="K18" s="160"/>
    </row>
    <row r="19" spans="3:11">
      <c r="C19" s="160"/>
      <c r="D19" s="160"/>
      <c r="E19" s="160"/>
      <c r="F19" s="160"/>
      <c r="G19" s="160"/>
      <c r="H19" s="160"/>
      <c r="I19" s="160"/>
      <c r="J19" s="160"/>
      <c r="K19" s="160"/>
    </row>
    <row r="20" spans="3:11">
      <c r="C20" s="160"/>
      <c r="D20" s="160"/>
      <c r="E20" s="160"/>
      <c r="F20" s="160"/>
      <c r="G20" s="160"/>
      <c r="H20" s="160"/>
      <c r="I20" s="160"/>
      <c r="J20" s="160"/>
      <c r="K20" s="160"/>
    </row>
    <row r="21" spans="3:11">
      <c r="C21" s="160"/>
      <c r="D21" s="160"/>
      <c r="E21" s="160"/>
      <c r="F21" s="160"/>
      <c r="G21" s="160"/>
      <c r="H21" s="160"/>
      <c r="I21" s="160"/>
      <c r="J21" s="160"/>
      <c r="K21" s="160"/>
    </row>
    <row r="22" spans="3:11">
      <c r="C22" s="160"/>
      <c r="D22" s="160"/>
      <c r="E22" s="160"/>
      <c r="F22" s="160"/>
      <c r="G22" s="160"/>
      <c r="H22" s="160"/>
      <c r="I22" s="160"/>
      <c r="J22" s="160"/>
      <c r="K22" s="160"/>
    </row>
    <row r="23" spans="3:11">
      <c r="C23" s="160"/>
      <c r="D23" s="160"/>
      <c r="E23" s="160"/>
      <c r="F23" s="160"/>
      <c r="G23" s="160"/>
      <c r="H23" s="160"/>
      <c r="I23" s="160"/>
      <c r="J23" s="160"/>
      <c r="K23" s="160"/>
    </row>
    <row r="24" spans="3:11">
      <c r="C24" s="160"/>
      <c r="D24" s="160"/>
      <c r="E24" s="160"/>
      <c r="F24" s="160"/>
      <c r="G24" s="160"/>
      <c r="H24" s="160"/>
      <c r="I24" s="160"/>
      <c r="J24" s="160"/>
      <c r="K24" s="160"/>
    </row>
    <row r="25" spans="3:11">
      <c r="C25" s="160"/>
      <c r="D25" s="160"/>
      <c r="E25" s="160"/>
      <c r="F25" s="160"/>
      <c r="G25" s="160"/>
      <c r="H25" s="160"/>
      <c r="I25" s="160"/>
      <c r="J25" s="160"/>
      <c r="K25" s="160"/>
    </row>
    <row r="26" spans="3:11">
      <c r="C26" s="160"/>
      <c r="D26" s="160"/>
      <c r="E26" s="160"/>
      <c r="F26" s="160"/>
      <c r="G26" s="160"/>
      <c r="H26" s="160"/>
      <c r="I26" s="160"/>
      <c r="J26" s="160"/>
      <c r="K26" s="160"/>
    </row>
    <row r="27" spans="3:11">
      <c r="C27" s="160"/>
      <c r="D27" s="160"/>
      <c r="E27" s="160"/>
      <c r="F27" s="160"/>
      <c r="G27" s="160"/>
      <c r="H27" s="160"/>
      <c r="I27" s="160"/>
      <c r="J27" s="160"/>
      <c r="K27" s="160"/>
    </row>
    <row r="28" spans="3:11">
      <c r="C28" s="160"/>
      <c r="D28" s="160"/>
      <c r="E28" s="160"/>
      <c r="F28" s="160"/>
      <c r="G28" s="160"/>
      <c r="H28" s="160"/>
      <c r="I28" s="160"/>
      <c r="J28" s="160"/>
      <c r="K28" s="160"/>
    </row>
    <row r="29" spans="3:11">
      <c r="C29" s="160"/>
      <c r="D29" s="160"/>
      <c r="E29" s="160"/>
      <c r="F29" s="160"/>
      <c r="G29" s="160"/>
      <c r="H29" s="160"/>
      <c r="I29" s="160"/>
      <c r="J29" s="160"/>
      <c r="K29" s="160"/>
    </row>
    <row r="30" spans="3:11">
      <c r="C30" s="160"/>
      <c r="D30" s="160"/>
      <c r="E30" s="160"/>
      <c r="F30" s="160"/>
      <c r="G30" s="160"/>
      <c r="H30" s="160"/>
      <c r="I30" s="160"/>
      <c r="J30" s="160"/>
      <c r="K30" s="160"/>
    </row>
    <row r="31" spans="3:11">
      <c r="C31" s="160"/>
      <c r="D31" s="160"/>
      <c r="E31" s="160"/>
      <c r="F31" s="160"/>
      <c r="G31" s="160"/>
      <c r="H31" s="160"/>
      <c r="I31" s="160"/>
      <c r="J31" s="160"/>
      <c r="K31" s="160"/>
    </row>
    <row r="32" spans="3:11">
      <c r="C32" s="160"/>
      <c r="D32" s="160"/>
      <c r="E32" s="160"/>
      <c r="F32" s="160"/>
      <c r="G32" s="160"/>
      <c r="H32" s="160"/>
      <c r="I32" s="160"/>
      <c r="J32" s="160"/>
      <c r="K32" s="160"/>
    </row>
    <row r="33" spans="3:11">
      <c r="C33" s="160"/>
      <c r="D33" s="160"/>
      <c r="E33" s="160"/>
      <c r="F33" s="160"/>
      <c r="G33" s="160"/>
      <c r="H33" s="160"/>
      <c r="I33" s="160"/>
      <c r="J33" s="160"/>
      <c r="K33" s="160"/>
    </row>
  </sheetData>
  <mergeCells count="2">
    <mergeCell ref="A1:M1"/>
    <mergeCell ref="C16:K33"/>
  </mergeCells>
  <phoneticPr fontId="3" type="noConversion"/>
  <dataValidations disablePrompts="1"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A2" sqref="A2:C2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1" t="s">
        <v>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>
      <c r="A2" s="157" t="s">
        <v>123</v>
      </c>
      <c r="B2" s="157"/>
      <c r="C2" s="157"/>
      <c r="D2" s="1"/>
      <c r="E2" s="1"/>
      <c r="F2" s="2"/>
      <c r="G2" s="2"/>
      <c r="H2" s="2"/>
      <c r="I2" s="2"/>
      <c r="J2" s="162" t="s">
        <v>3</v>
      </c>
      <c r="K2" s="16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16" t="s">
        <v>117</v>
      </c>
      <c r="C4" s="34"/>
      <c r="D4" s="7"/>
      <c r="E4" s="6"/>
      <c r="F4" s="6"/>
      <c r="G4" s="13"/>
      <c r="H4" s="13"/>
      <c r="I4" s="34"/>
      <c r="J4" s="4"/>
      <c r="K4" s="5"/>
    </row>
    <row r="5" spans="1:11" ht="47.25" customHeight="1">
      <c r="A5" s="3"/>
      <c r="B5" s="35"/>
      <c r="C5" s="34"/>
      <c r="D5" s="7"/>
      <c r="E5" s="6"/>
      <c r="F5" s="6"/>
      <c r="G5" s="13"/>
      <c r="H5" s="13"/>
      <c r="I5" s="34"/>
      <c r="J5" s="4"/>
      <c r="K5" s="5"/>
    </row>
    <row r="6" spans="1:11" ht="47.25" customHeight="1">
      <c r="A6" s="100"/>
      <c r="B6" s="100"/>
      <c r="C6" s="102"/>
      <c r="D6" s="3"/>
      <c r="E6" s="3"/>
      <c r="F6" s="102"/>
      <c r="G6" s="101"/>
      <c r="H6" s="100"/>
      <c r="I6" s="100"/>
      <c r="J6" s="100"/>
      <c r="K6" s="100"/>
    </row>
    <row r="7" spans="1:11" ht="47.25" customHeight="1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47.25" customHeight="1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ht="47.25" customHeight="1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47.25" customHeight="1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47.25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47.2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47.25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22" spans="2:10">
      <c r="B22" s="163" t="s">
        <v>106</v>
      </c>
      <c r="C22" s="163"/>
      <c r="D22" s="163"/>
      <c r="E22" s="163"/>
      <c r="F22" s="163"/>
      <c r="G22" s="163"/>
      <c r="H22" s="163"/>
      <c r="I22" s="163"/>
      <c r="J22" s="163"/>
    </row>
    <row r="23" spans="2:10">
      <c r="B23" s="163"/>
      <c r="C23" s="163"/>
      <c r="D23" s="163"/>
      <c r="E23" s="163"/>
      <c r="F23" s="163"/>
      <c r="G23" s="163"/>
      <c r="H23" s="163"/>
      <c r="I23" s="163"/>
      <c r="J23" s="163"/>
    </row>
    <row r="24" spans="2:10">
      <c r="B24" s="163"/>
      <c r="C24" s="163"/>
      <c r="D24" s="163"/>
      <c r="E24" s="163"/>
      <c r="F24" s="163"/>
      <c r="G24" s="163"/>
      <c r="H24" s="163"/>
      <c r="I24" s="163"/>
      <c r="J24" s="163"/>
    </row>
    <row r="25" spans="2:10">
      <c r="B25" s="163"/>
      <c r="C25" s="163"/>
      <c r="D25" s="163"/>
      <c r="E25" s="163"/>
      <c r="F25" s="163"/>
      <c r="G25" s="163"/>
      <c r="H25" s="163"/>
      <c r="I25" s="163"/>
      <c r="J25" s="163"/>
    </row>
    <row r="26" spans="2:10">
      <c r="B26" s="163"/>
      <c r="C26" s="163"/>
      <c r="D26" s="163"/>
      <c r="E26" s="163"/>
      <c r="F26" s="163"/>
      <c r="G26" s="163"/>
      <c r="H26" s="163"/>
      <c r="I26" s="163"/>
      <c r="J26" s="163"/>
    </row>
    <row r="27" spans="2:10">
      <c r="B27" s="163"/>
      <c r="C27" s="163"/>
      <c r="D27" s="163"/>
      <c r="E27" s="163"/>
      <c r="F27" s="163"/>
      <c r="G27" s="163"/>
      <c r="H27" s="163"/>
      <c r="I27" s="163"/>
      <c r="J27" s="163"/>
    </row>
    <row r="28" spans="2:10">
      <c r="B28" s="163"/>
      <c r="C28" s="163"/>
      <c r="D28" s="163"/>
      <c r="E28" s="163"/>
      <c r="F28" s="163"/>
      <c r="G28" s="163"/>
      <c r="H28" s="163"/>
      <c r="I28" s="163"/>
      <c r="J28" s="163"/>
    </row>
    <row r="29" spans="2:10">
      <c r="B29" s="163"/>
      <c r="C29" s="163"/>
      <c r="D29" s="163"/>
      <c r="E29" s="163"/>
      <c r="F29" s="163"/>
      <c r="G29" s="163"/>
      <c r="H29" s="163"/>
      <c r="I29" s="163"/>
      <c r="J29" s="163"/>
    </row>
    <row r="30" spans="2:10">
      <c r="B30" s="163"/>
      <c r="C30" s="163"/>
      <c r="D30" s="163"/>
      <c r="E30" s="163"/>
      <c r="F30" s="163"/>
      <c r="G30" s="163"/>
      <c r="H30" s="163"/>
      <c r="I30" s="163"/>
      <c r="J30" s="163"/>
    </row>
    <row r="31" spans="2:10">
      <c r="B31" s="163"/>
      <c r="C31" s="163"/>
      <c r="D31" s="163"/>
      <c r="E31" s="163"/>
      <c r="F31" s="163"/>
      <c r="G31" s="163"/>
      <c r="H31" s="163"/>
      <c r="I31" s="163"/>
      <c r="J31" s="163"/>
    </row>
    <row r="32" spans="2:10">
      <c r="B32" s="163"/>
      <c r="C32" s="163"/>
      <c r="D32" s="163"/>
      <c r="E32" s="163"/>
      <c r="F32" s="163"/>
      <c r="G32" s="163"/>
      <c r="H32" s="163"/>
      <c r="I32" s="163"/>
      <c r="J32" s="163"/>
    </row>
    <row r="33" spans="2:10">
      <c r="B33" s="163"/>
      <c r="C33" s="163"/>
      <c r="D33" s="163"/>
      <c r="E33" s="163"/>
      <c r="F33" s="163"/>
      <c r="G33" s="163"/>
      <c r="H33" s="163"/>
      <c r="I33" s="163"/>
      <c r="J33" s="163"/>
    </row>
    <row r="34" spans="2:10">
      <c r="B34" s="163"/>
      <c r="C34" s="163"/>
      <c r="D34" s="163"/>
      <c r="E34" s="163"/>
      <c r="F34" s="163"/>
      <c r="G34" s="163"/>
      <c r="H34" s="163"/>
      <c r="I34" s="163"/>
      <c r="J34" s="163"/>
    </row>
    <row r="35" spans="2:10">
      <c r="B35" s="163"/>
      <c r="C35" s="163"/>
      <c r="D35" s="163"/>
      <c r="E35" s="163"/>
      <c r="F35" s="163"/>
      <c r="G35" s="163"/>
      <c r="H35" s="163"/>
      <c r="I35" s="163"/>
      <c r="J35" s="163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A2" sqref="A2:C2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1" t="s">
        <v>24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>
      <c r="A2" s="157" t="s">
        <v>123</v>
      </c>
      <c r="B2" s="157"/>
      <c r="C2" s="157"/>
      <c r="D2" s="1"/>
      <c r="E2" s="1"/>
      <c r="F2" s="12"/>
      <c r="G2" s="12"/>
      <c r="H2" s="12"/>
      <c r="I2" s="12"/>
      <c r="J2" s="162" t="s">
        <v>3</v>
      </c>
      <c r="K2" s="16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16" t="s">
        <v>117</v>
      </c>
      <c r="C4" s="34"/>
      <c r="D4" s="74"/>
      <c r="E4" s="73"/>
      <c r="F4" s="75"/>
      <c r="G4" s="77"/>
      <c r="H4" s="103"/>
      <c r="I4" s="103"/>
      <c r="J4" s="103"/>
      <c r="K4" s="76"/>
    </row>
    <row r="5" spans="1:11" ht="42" customHeight="1">
      <c r="A5" s="3"/>
      <c r="B5" s="104"/>
      <c r="C5" s="34"/>
      <c r="D5" s="74"/>
      <c r="E5" s="73"/>
      <c r="F5" s="75"/>
      <c r="G5" s="77"/>
      <c r="H5" s="103"/>
      <c r="I5" s="103"/>
      <c r="J5" s="105"/>
      <c r="K5" s="76"/>
    </row>
    <row r="6" spans="1:11" ht="42" customHeight="1">
      <c r="A6" s="3"/>
      <c r="B6" s="3"/>
      <c r="C6" s="102"/>
      <c r="D6" s="3"/>
      <c r="E6" s="3"/>
      <c r="F6" s="102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>
      <c r="B16" s="163"/>
      <c r="C16" s="163"/>
      <c r="D16" s="163"/>
      <c r="E16" s="163"/>
      <c r="F16" s="163"/>
      <c r="G16" s="163"/>
      <c r="H16" s="163"/>
      <c r="I16" s="163"/>
      <c r="J16" s="163"/>
    </row>
    <row r="17" spans="2:10">
      <c r="B17" s="163"/>
      <c r="C17" s="163"/>
      <c r="D17" s="163"/>
      <c r="E17" s="163"/>
      <c r="F17" s="163"/>
      <c r="G17" s="163"/>
      <c r="H17" s="163"/>
      <c r="I17" s="163"/>
      <c r="J17" s="163"/>
    </row>
    <row r="18" spans="2:10">
      <c r="B18" s="163"/>
      <c r="C18" s="163"/>
      <c r="D18" s="163"/>
      <c r="E18" s="163"/>
      <c r="F18" s="163"/>
      <c r="G18" s="163"/>
      <c r="H18" s="163"/>
      <c r="I18" s="163"/>
      <c r="J18" s="163"/>
    </row>
    <row r="19" spans="2:10">
      <c r="B19" s="163"/>
      <c r="C19" s="163"/>
      <c r="D19" s="163"/>
      <c r="E19" s="163"/>
      <c r="F19" s="163"/>
      <c r="G19" s="163"/>
      <c r="H19" s="163"/>
      <c r="I19" s="163"/>
      <c r="J19" s="163"/>
    </row>
    <row r="20" spans="2:10">
      <c r="B20" s="163"/>
      <c r="C20" s="163"/>
      <c r="D20" s="163"/>
      <c r="E20" s="163"/>
      <c r="F20" s="163"/>
      <c r="G20" s="163"/>
      <c r="H20" s="163"/>
      <c r="I20" s="163"/>
      <c r="J20" s="163"/>
    </row>
    <row r="21" spans="2:10">
      <c r="B21" s="163"/>
      <c r="C21" s="163"/>
      <c r="D21" s="163"/>
      <c r="E21" s="163"/>
      <c r="F21" s="163"/>
      <c r="G21" s="163"/>
      <c r="H21" s="163"/>
      <c r="I21" s="163"/>
      <c r="J21" s="163"/>
    </row>
    <row r="22" spans="2:10">
      <c r="B22" s="163"/>
      <c r="C22" s="163"/>
      <c r="D22" s="163"/>
      <c r="E22" s="163"/>
      <c r="F22" s="163"/>
      <c r="G22" s="163"/>
      <c r="H22" s="163"/>
      <c r="I22" s="163"/>
      <c r="J22" s="163"/>
    </row>
    <row r="23" spans="2:10">
      <c r="B23" s="163"/>
      <c r="C23" s="163"/>
      <c r="D23" s="163"/>
      <c r="E23" s="163"/>
      <c r="F23" s="163"/>
      <c r="G23" s="163"/>
      <c r="H23" s="163"/>
      <c r="I23" s="163"/>
      <c r="J23" s="163"/>
    </row>
    <row r="24" spans="2:10">
      <c r="B24" s="163"/>
      <c r="C24" s="163"/>
      <c r="D24" s="163"/>
      <c r="E24" s="163"/>
      <c r="F24" s="163"/>
      <c r="G24" s="163"/>
      <c r="H24" s="163"/>
      <c r="I24" s="163"/>
      <c r="J24" s="163"/>
    </row>
  </sheetData>
  <mergeCells count="4">
    <mergeCell ref="A1:K1"/>
    <mergeCell ref="J2:K2"/>
    <mergeCell ref="B16:J24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B1" workbookViewId="0">
      <selection activeCell="H22" sqref="H22"/>
    </sheetView>
  </sheetViews>
  <sheetFormatPr defaultRowHeight="13.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>
      <c r="A1" s="161" t="s">
        <v>13</v>
      </c>
      <c r="B1" s="161"/>
      <c r="C1" s="161"/>
      <c r="D1" s="161"/>
      <c r="E1" s="161"/>
      <c r="F1" s="161"/>
      <c r="G1" s="161"/>
      <c r="H1" s="161"/>
      <c r="I1" s="161"/>
    </row>
    <row r="2" spans="1:9" ht="25.5">
      <c r="A2" s="157" t="s">
        <v>123</v>
      </c>
      <c r="B2" s="157"/>
      <c r="C2" s="157"/>
      <c r="D2" s="1"/>
      <c r="E2" s="1"/>
      <c r="F2" s="2"/>
      <c r="G2" s="2"/>
      <c r="H2" s="162" t="s">
        <v>3</v>
      </c>
      <c r="I2" s="162"/>
    </row>
    <row r="3" spans="1:9" s="200" customFormat="1" ht="29.25" customHeight="1">
      <c r="A3" s="198" t="s">
        <v>5</v>
      </c>
      <c r="B3" s="198" t="s">
        <v>31</v>
      </c>
      <c r="C3" s="198" t="s">
        <v>14</v>
      </c>
      <c r="D3" s="198" t="s">
        <v>15</v>
      </c>
      <c r="E3" s="198" t="s">
        <v>16</v>
      </c>
      <c r="F3" s="198" t="s">
        <v>17</v>
      </c>
      <c r="G3" s="199" t="s">
        <v>68</v>
      </c>
      <c r="H3" s="198" t="s">
        <v>30</v>
      </c>
      <c r="I3" s="198" t="s">
        <v>18</v>
      </c>
    </row>
    <row r="4" spans="1:9" s="200" customFormat="1" ht="29.25" customHeight="1">
      <c r="A4" s="144" t="s">
        <v>198</v>
      </c>
      <c r="B4" s="201" t="s">
        <v>85</v>
      </c>
      <c r="C4" s="138">
        <v>3475200</v>
      </c>
      <c r="D4" s="202" t="s">
        <v>118</v>
      </c>
      <c r="E4" s="202" t="s">
        <v>84</v>
      </c>
      <c r="F4" s="203" t="s">
        <v>80</v>
      </c>
      <c r="G4" s="203" t="s">
        <v>155</v>
      </c>
      <c r="H4" s="203" t="s">
        <v>155</v>
      </c>
      <c r="I4" s="144"/>
    </row>
    <row r="5" spans="1:9" s="200" customFormat="1" ht="29.25" customHeight="1">
      <c r="A5" s="144" t="s">
        <v>199</v>
      </c>
      <c r="B5" s="204" t="s">
        <v>119</v>
      </c>
      <c r="C5" s="141">
        <v>6012000</v>
      </c>
      <c r="D5" s="202" t="s">
        <v>86</v>
      </c>
      <c r="E5" s="202" t="s">
        <v>84</v>
      </c>
      <c r="F5" s="203" t="s">
        <v>80</v>
      </c>
      <c r="G5" s="203" t="s">
        <v>155</v>
      </c>
      <c r="H5" s="203" t="s">
        <v>155</v>
      </c>
      <c r="I5" s="144"/>
    </row>
    <row r="6" spans="1:9" s="200" customFormat="1" ht="29.25" customHeight="1">
      <c r="A6" s="144" t="s">
        <v>200</v>
      </c>
      <c r="B6" s="145" t="s">
        <v>120</v>
      </c>
      <c r="C6" s="141">
        <v>275180000</v>
      </c>
      <c r="D6" s="97" t="s">
        <v>133</v>
      </c>
      <c r="E6" s="97" t="s">
        <v>121</v>
      </c>
      <c r="F6" s="203" t="s">
        <v>135</v>
      </c>
      <c r="G6" s="203" t="s">
        <v>155</v>
      </c>
      <c r="H6" s="203" t="s">
        <v>155</v>
      </c>
      <c r="I6" s="144"/>
    </row>
    <row r="7" spans="1:9" s="200" customFormat="1" ht="29.25" customHeight="1">
      <c r="A7" s="144" t="s">
        <v>129</v>
      </c>
      <c r="B7" s="145" t="s">
        <v>130</v>
      </c>
      <c r="C7" s="146">
        <v>1716000</v>
      </c>
      <c r="D7" s="97" t="s">
        <v>134</v>
      </c>
      <c r="E7" s="97" t="s">
        <v>131</v>
      </c>
      <c r="F7" s="203" t="s">
        <v>132</v>
      </c>
      <c r="G7" s="203" t="s">
        <v>155</v>
      </c>
      <c r="H7" s="203" t="s">
        <v>155</v>
      </c>
      <c r="I7" s="201" t="s">
        <v>128</v>
      </c>
    </row>
    <row r="8" spans="1:9" s="200" customFormat="1" ht="29.25" customHeight="1">
      <c r="A8" s="144" t="s">
        <v>129</v>
      </c>
      <c r="B8" s="145" t="s">
        <v>136</v>
      </c>
      <c r="C8" s="146">
        <v>2400000</v>
      </c>
      <c r="D8" s="205" t="s">
        <v>84</v>
      </c>
      <c r="E8" s="205" t="s">
        <v>137</v>
      </c>
      <c r="F8" s="203" t="s">
        <v>132</v>
      </c>
      <c r="G8" s="203" t="s">
        <v>155</v>
      </c>
      <c r="H8" s="203" t="s">
        <v>155</v>
      </c>
      <c r="I8" s="206"/>
    </row>
    <row r="9" spans="1:9" s="200" customFormat="1" ht="29.25" customHeight="1">
      <c r="A9" s="154" t="s">
        <v>209</v>
      </c>
      <c r="B9" s="145" t="s">
        <v>144</v>
      </c>
      <c r="C9" s="146">
        <v>1760000</v>
      </c>
      <c r="D9" s="207" t="s">
        <v>145</v>
      </c>
      <c r="E9" s="203" t="s">
        <v>146</v>
      </c>
      <c r="F9" s="203" t="s">
        <v>147</v>
      </c>
      <c r="G9" s="203" t="s">
        <v>194</v>
      </c>
      <c r="H9" s="203" t="s">
        <v>194</v>
      </c>
      <c r="I9" s="201" t="s">
        <v>128</v>
      </c>
    </row>
    <row r="10" spans="1:9" s="200" customFormat="1" ht="29.25" customHeight="1">
      <c r="A10" s="154" t="s">
        <v>210</v>
      </c>
      <c r="B10" s="145" t="s">
        <v>208</v>
      </c>
      <c r="C10" s="146">
        <v>2200000</v>
      </c>
      <c r="D10" s="207" t="s">
        <v>211</v>
      </c>
      <c r="E10" s="203" t="s">
        <v>212</v>
      </c>
      <c r="F10" s="203" t="s">
        <v>213</v>
      </c>
      <c r="G10" s="203" t="s">
        <v>214</v>
      </c>
      <c r="H10" s="203" t="s">
        <v>214</v>
      </c>
      <c r="I10" s="201" t="s">
        <v>128</v>
      </c>
    </row>
    <row r="11" spans="1:9" s="200" customFormat="1" ht="29.25" customHeight="1">
      <c r="A11" s="154" t="s">
        <v>195</v>
      </c>
      <c r="B11" s="145" t="s">
        <v>202</v>
      </c>
      <c r="C11" s="146">
        <v>643450</v>
      </c>
      <c r="D11" s="207" t="s">
        <v>201</v>
      </c>
      <c r="E11" s="207" t="s">
        <v>201</v>
      </c>
      <c r="F11" s="203" t="s">
        <v>204</v>
      </c>
      <c r="G11" s="203" t="s">
        <v>204</v>
      </c>
      <c r="H11" s="203" t="s">
        <v>204</v>
      </c>
      <c r="I11" s="144"/>
    </row>
    <row r="12" spans="1:9" s="200" customFormat="1" ht="29.25" customHeight="1">
      <c r="A12" s="155" t="s">
        <v>196</v>
      </c>
      <c r="B12" s="145" t="s">
        <v>202</v>
      </c>
      <c r="C12" s="146">
        <v>377020</v>
      </c>
      <c r="D12" s="207" t="s">
        <v>201</v>
      </c>
      <c r="E12" s="207" t="s">
        <v>201</v>
      </c>
      <c r="F12" s="203" t="s">
        <v>204</v>
      </c>
      <c r="G12" s="203" t="s">
        <v>204</v>
      </c>
      <c r="H12" s="203" t="s">
        <v>204</v>
      </c>
      <c r="I12" s="144"/>
    </row>
    <row r="13" spans="1:9" s="200" customFormat="1" ht="29.25" customHeight="1">
      <c r="A13" s="144" t="s">
        <v>197</v>
      </c>
      <c r="B13" s="145" t="s">
        <v>202</v>
      </c>
      <c r="C13" s="208">
        <v>1729280</v>
      </c>
      <c r="D13" s="207" t="s">
        <v>203</v>
      </c>
      <c r="E13" s="207" t="s">
        <v>203</v>
      </c>
      <c r="F13" s="203" t="s">
        <v>205</v>
      </c>
      <c r="G13" s="203" t="s">
        <v>205</v>
      </c>
      <c r="H13" s="203" t="s">
        <v>206</v>
      </c>
      <c r="I13" s="144"/>
    </row>
    <row r="14" spans="1:9" s="200" customFormat="1" ht="29.25" customHeight="1">
      <c r="A14" s="144"/>
      <c r="B14" s="144"/>
      <c r="C14" s="96"/>
      <c r="D14" s="127"/>
      <c r="E14" s="96"/>
      <c r="F14" s="203"/>
      <c r="G14" s="203"/>
      <c r="H14" s="203"/>
      <c r="I14" s="144"/>
    </row>
    <row r="15" spans="1:9" s="200" customFormat="1" ht="29.25" customHeight="1">
      <c r="A15" s="144"/>
      <c r="B15" s="144"/>
      <c r="C15" s="208"/>
      <c r="D15" s="207"/>
      <c r="E15" s="203"/>
      <c r="F15" s="203"/>
      <c r="G15" s="203"/>
      <c r="H15" s="203"/>
      <c r="I15" s="71"/>
    </row>
    <row r="16" spans="1:9" s="200" customFormat="1" ht="29.25" customHeight="1">
      <c r="A16" s="144"/>
      <c r="B16" s="144"/>
      <c r="C16" s="208"/>
      <c r="D16" s="207"/>
      <c r="E16" s="203"/>
      <c r="F16" s="203"/>
      <c r="G16" s="203"/>
      <c r="H16" s="203"/>
      <c r="I16" s="71"/>
    </row>
    <row r="17" spans="1:9" s="200" customFormat="1">
      <c r="A17" s="8"/>
      <c r="B17" s="8"/>
      <c r="C17" s="8"/>
      <c r="D17" s="8"/>
      <c r="E17" s="8"/>
      <c r="F17" s="8"/>
      <c r="G17" s="8"/>
      <c r="H17" s="8"/>
      <c r="I17" s="8"/>
    </row>
    <row r="18" spans="1:9" s="200" customFormat="1">
      <c r="A18" s="8"/>
      <c r="B18" s="8"/>
      <c r="C18" s="8"/>
      <c r="D18" s="8"/>
      <c r="E18" s="8"/>
      <c r="F18" s="8"/>
      <c r="G18" s="8"/>
      <c r="H18" s="8"/>
      <c r="I18" s="8"/>
    </row>
    <row r="19" spans="1:9" s="200" customFormat="1">
      <c r="A19" s="8"/>
      <c r="B19" s="8"/>
      <c r="C19" s="8"/>
      <c r="D19" s="8"/>
      <c r="E19" s="8"/>
      <c r="F19" s="8"/>
      <c r="G19" s="8"/>
      <c r="H19" s="8"/>
      <c r="I19" s="8"/>
    </row>
    <row r="20" spans="1:9" s="200" customFormat="1">
      <c r="A20" s="8"/>
      <c r="B20" s="8"/>
      <c r="C20" s="8"/>
      <c r="D20" s="8"/>
      <c r="E20" s="8"/>
      <c r="F20" s="8"/>
      <c r="G20" s="8"/>
      <c r="H20" s="8"/>
      <c r="I20" s="8"/>
    </row>
    <row r="21" spans="1:9" s="200" customFormat="1">
      <c r="A21" s="8"/>
      <c r="B21" s="8"/>
      <c r="C21" s="8"/>
      <c r="D21" s="8"/>
      <c r="E21" s="8"/>
      <c r="F21" s="8"/>
      <c r="G21" s="8"/>
      <c r="H21" s="8"/>
      <c r="I21" s="8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workbookViewId="0">
      <selection activeCell="B22" sqref="B22"/>
    </sheetView>
  </sheetViews>
  <sheetFormatPr defaultRowHeight="13.5"/>
  <cols>
    <col min="1" max="1" width="12.5546875" style="122" customWidth="1"/>
    <col min="2" max="2" width="25.77734375" style="122" customWidth="1"/>
    <col min="3" max="3" width="11.109375" style="122" customWidth="1"/>
    <col min="4" max="8" width="9.5546875" style="122" customWidth="1"/>
    <col min="9" max="9" width="10.44140625" style="124" customWidth="1"/>
    <col min="10" max="10" width="11.44140625" style="119" bestFit="1" customWidth="1"/>
    <col min="11" max="11" width="8.88671875" style="119"/>
    <col min="12" max="12" width="11.44140625" style="119" bestFit="1" customWidth="1"/>
    <col min="13" max="13" width="12.5546875" style="119" bestFit="1" customWidth="1"/>
    <col min="14" max="16384" width="8.88671875" style="119"/>
  </cols>
  <sheetData>
    <row r="1" spans="1:10" ht="25.5">
      <c r="A1" s="164" t="s">
        <v>19</v>
      </c>
      <c r="B1" s="164"/>
      <c r="C1" s="164"/>
      <c r="D1" s="164"/>
      <c r="E1" s="164"/>
      <c r="F1" s="164"/>
      <c r="G1" s="164"/>
      <c r="H1" s="164"/>
      <c r="I1" s="164"/>
    </row>
    <row r="2" spans="1:10" ht="25.5">
      <c r="A2" s="165" t="s">
        <v>123</v>
      </c>
      <c r="B2" s="165"/>
      <c r="C2" s="120"/>
      <c r="D2" s="120"/>
      <c r="E2" s="120"/>
      <c r="F2" s="120"/>
      <c r="G2" s="120"/>
      <c r="H2" s="120"/>
      <c r="I2" s="121" t="s">
        <v>93</v>
      </c>
    </row>
    <row r="3" spans="1:10" ht="26.25" customHeight="1">
      <c r="A3" s="135" t="s">
        <v>4</v>
      </c>
      <c r="B3" s="135" t="s">
        <v>5</v>
      </c>
      <c r="C3" s="135" t="s">
        <v>88</v>
      </c>
      <c r="D3" s="135" t="s">
        <v>89</v>
      </c>
      <c r="E3" s="135" t="s">
        <v>94</v>
      </c>
      <c r="F3" s="135" t="s">
        <v>90</v>
      </c>
      <c r="G3" s="135" t="s">
        <v>91</v>
      </c>
      <c r="H3" s="135" t="s">
        <v>92</v>
      </c>
      <c r="I3" s="135" t="s">
        <v>104</v>
      </c>
    </row>
    <row r="4" spans="1:10" ht="28.5" customHeight="1">
      <c r="A4" s="117" t="s">
        <v>122</v>
      </c>
      <c r="B4" s="136" t="s">
        <v>198</v>
      </c>
      <c r="C4" s="137" t="s">
        <v>85</v>
      </c>
      <c r="D4" s="138">
        <v>3475200</v>
      </c>
      <c r="E4" s="117">
        <v>0</v>
      </c>
      <c r="F4" s="138">
        <v>289600</v>
      </c>
      <c r="G4" s="139">
        <v>0</v>
      </c>
      <c r="H4" s="149">
        <v>1157600</v>
      </c>
      <c r="I4" s="139"/>
    </row>
    <row r="5" spans="1:10" ht="28.5" customHeight="1">
      <c r="A5" s="117" t="s">
        <v>122</v>
      </c>
      <c r="B5" s="136" t="s">
        <v>199</v>
      </c>
      <c r="C5" s="140" t="s">
        <v>119</v>
      </c>
      <c r="D5" s="141">
        <v>6012000</v>
      </c>
      <c r="E5" s="117">
        <v>0</v>
      </c>
      <c r="F5" s="141">
        <v>501000</v>
      </c>
      <c r="G5" s="139">
        <v>0</v>
      </c>
      <c r="H5" s="149">
        <v>2004000</v>
      </c>
      <c r="I5" s="139"/>
    </row>
    <row r="6" spans="1:10" ht="28.5" customHeight="1">
      <c r="A6" s="117" t="s">
        <v>122</v>
      </c>
      <c r="B6" s="136" t="s">
        <v>200</v>
      </c>
      <c r="C6" s="142" t="s">
        <v>120</v>
      </c>
      <c r="D6" s="141">
        <v>275180000</v>
      </c>
      <c r="E6" s="117">
        <v>0</v>
      </c>
      <c r="F6" s="141">
        <v>11700000</v>
      </c>
      <c r="G6" s="139">
        <v>0</v>
      </c>
      <c r="H6" s="149">
        <v>114538000</v>
      </c>
      <c r="I6" s="139"/>
      <c r="J6" s="148"/>
    </row>
    <row r="7" spans="1:10" ht="28.5" customHeight="1">
      <c r="A7" s="117" t="s">
        <v>122</v>
      </c>
      <c r="B7" s="144" t="s">
        <v>129</v>
      </c>
      <c r="C7" s="145" t="s">
        <v>130</v>
      </c>
      <c r="D7" s="146">
        <v>1716000</v>
      </c>
      <c r="E7" s="117">
        <v>0</v>
      </c>
      <c r="F7" s="118">
        <v>143000</v>
      </c>
      <c r="G7" s="139">
        <v>0</v>
      </c>
      <c r="H7" s="149">
        <v>572000</v>
      </c>
      <c r="I7" s="139" t="s">
        <v>128</v>
      </c>
    </row>
    <row r="8" spans="1:10" ht="28.5" customHeight="1">
      <c r="A8" s="117" t="s">
        <v>122</v>
      </c>
      <c r="B8" s="144" t="s">
        <v>129</v>
      </c>
      <c r="C8" s="145" t="s">
        <v>136</v>
      </c>
      <c r="D8" s="146">
        <v>2400000</v>
      </c>
      <c r="E8" s="117">
        <v>0</v>
      </c>
      <c r="F8" s="118">
        <v>200000</v>
      </c>
      <c r="G8" s="139">
        <v>0</v>
      </c>
      <c r="H8" s="149">
        <v>800000</v>
      </c>
      <c r="I8" s="139"/>
    </row>
    <row r="9" spans="1:10" ht="28.5" customHeight="1">
      <c r="A9" s="117" t="s">
        <v>122</v>
      </c>
      <c r="B9" s="154" t="s">
        <v>195</v>
      </c>
      <c r="C9" s="145" t="s">
        <v>151</v>
      </c>
      <c r="D9" s="146">
        <v>643450</v>
      </c>
      <c r="E9" s="117">
        <v>0</v>
      </c>
      <c r="F9" s="146">
        <v>643450</v>
      </c>
      <c r="G9" s="139">
        <v>0</v>
      </c>
      <c r="H9" s="146">
        <v>643450</v>
      </c>
      <c r="I9" s="139"/>
    </row>
    <row r="10" spans="1:10" ht="28.5" customHeight="1">
      <c r="A10" s="117" t="s">
        <v>122</v>
      </c>
      <c r="B10" s="155" t="s">
        <v>196</v>
      </c>
      <c r="C10" s="145" t="s">
        <v>151</v>
      </c>
      <c r="D10" s="146">
        <v>377020</v>
      </c>
      <c r="E10" s="117">
        <v>0</v>
      </c>
      <c r="F10" s="146">
        <v>377020</v>
      </c>
      <c r="G10" s="139">
        <v>0</v>
      </c>
      <c r="H10" s="146">
        <v>377020</v>
      </c>
      <c r="I10" s="139"/>
    </row>
    <row r="11" spans="1:10" ht="28.5" customHeight="1">
      <c r="A11" s="117" t="s">
        <v>122</v>
      </c>
      <c r="B11" s="144" t="s">
        <v>197</v>
      </c>
      <c r="C11" s="145" t="s">
        <v>151</v>
      </c>
      <c r="D11" s="146">
        <v>1729280</v>
      </c>
      <c r="E11" s="117">
        <v>0</v>
      </c>
      <c r="F11" s="146">
        <v>1729280</v>
      </c>
      <c r="G11" s="139">
        <v>0</v>
      </c>
      <c r="H11" s="146">
        <v>1729280</v>
      </c>
      <c r="I11" s="139"/>
    </row>
    <row r="12" spans="1:10" ht="28.5" customHeight="1">
      <c r="A12" s="117" t="s">
        <v>122</v>
      </c>
      <c r="B12" s="144" t="s">
        <v>192</v>
      </c>
      <c r="C12" s="145" t="s">
        <v>193</v>
      </c>
      <c r="D12" s="146">
        <v>814400</v>
      </c>
      <c r="E12" s="117">
        <v>0</v>
      </c>
      <c r="F12" s="146">
        <v>814400</v>
      </c>
      <c r="G12" s="139">
        <v>0</v>
      </c>
      <c r="H12" s="150">
        <v>814400</v>
      </c>
      <c r="I12" s="139"/>
    </row>
    <row r="13" spans="1:10" ht="28.5" customHeight="1">
      <c r="A13" s="117" t="s">
        <v>122</v>
      </c>
      <c r="B13" s="144" t="s">
        <v>207</v>
      </c>
      <c r="C13" s="145" t="s">
        <v>208</v>
      </c>
      <c r="D13" s="146">
        <v>2200000</v>
      </c>
      <c r="E13" s="117">
        <v>0</v>
      </c>
      <c r="F13" s="146">
        <v>200000</v>
      </c>
      <c r="G13" s="139">
        <v>0</v>
      </c>
      <c r="H13" s="150">
        <v>400000</v>
      </c>
      <c r="I13" s="139" t="s">
        <v>128</v>
      </c>
    </row>
    <row r="14" spans="1:10" ht="28.5" customHeight="1">
      <c r="A14" s="117" t="s">
        <v>122</v>
      </c>
      <c r="B14" s="143" t="s">
        <v>150</v>
      </c>
      <c r="C14" s="117" t="s">
        <v>149</v>
      </c>
      <c r="D14" s="118">
        <v>1760000</v>
      </c>
      <c r="E14" s="117">
        <v>0</v>
      </c>
      <c r="F14" s="118">
        <v>220000</v>
      </c>
      <c r="G14" s="139">
        <v>0</v>
      </c>
      <c r="H14" s="149">
        <v>440000</v>
      </c>
      <c r="I14" s="139" t="s">
        <v>152</v>
      </c>
    </row>
    <row r="15" spans="1:10" ht="23.25" customHeight="1">
      <c r="C15" s="18"/>
      <c r="D15" s="18"/>
      <c r="E15" s="18"/>
      <c r="F15" s="18"/>
      <c r="G15" s="18"/>
      <c r="H15" s="18"/>
      <c r="I15" s="22"/>
    </row>
    <row r="16" spans="1:10">
      <c r="A16" s="123"/>
    </row>
  </sheetData>
  <mergeCells count="2">
    <mergeCell ref="A1:I1"/>
    <mergeCell ref="A2:B2"/>
  </mergeCells>
  <phoneticPr fontId="3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3" workbookViewId="0">
      <selection activeCell="E34" sqref="E34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>
      <c r="A1" s="161" t="s">
        <v>21</v>
      </c>
      <c r="B1" s="161"/>
      <c r="C1" s="161"/>
      <c r="D1" s="161"/>
      <c r="E1" s="161"/>
    </row>
    <row r="2" spans="1:5" ht="26.25" thickBot="1">
      <c r="A2" s="37" t="s">
        <v>123</v>
      </c>
      <c r="B2" s="37"/>
      <c r="C2" s="1"/>
      <c r="D2" s="1"/>
      <c r="E2" s="134" t="s">
        <v>55</v>
      </c>
    </row>
    <row r="3" spans="1:5" ht="21" customHeight="1" thickTop="1">
      <c r="A3" s="166" t="s">
        <v>56</v>
      </c>
      <c r="B3" s="38" t="s">
        <v>57</v>
      </c>
      <c r="C3" s="169" t="s">
        <v>156</v>
      </c>
      <c r="D3" s="170"/>
      <c r="E3" s="171"/>
    </row>
    <row r="4" spans="1:5" ht="21" customHeight="1">
      <c r="A4" s="167"/>
      <c r="B4" s="39" t="s">
        <v>58</v>
      </c>
      <c r="C4" s="90">
        <v>2096000</v>
      </c>
      <c r="D4" s="83" t="s">
        <v>59</v>
      </c>
      <c r="E4" s="91">
        <v>2000000</v>
      </c>
    </row>
    <row r="5" spans="1:5" ht="21" customHeight="1">
      <c r="A5" s="167"/>
      <c r="B5" s="39" t="s">
        <v>60</v>
      </c>
      <c r="C5" s="84">
        <f>+E4/C4</f>
        <v>0.95419847328244278</v>
      </c>
      <c r="D5" s="83" t="s">
        <v>35</v>
      </c>
      <c r="E5" s="91">
        <v>2000000</v>
      </c>
    </row>
    <row r="6" spans="1:5" ht="21" customHeight="1">
      <c r="A6" s="167"/>
      <c r="B6" s="39" t="s">
        <v>34</v>
      </c>
      <c r="C6" s="85" t="s">
        <v>157</v>
      </c>
      <c r="D6" s="83" t="s">
        <v>95</v>
      </c>
      <c r="E6" s="92" t="s">
        <v>158</v>
      </c>
    </row>
    <row r="7" spans="1:5" ht="21" customHeight="1">
      <c r="A7" s="167"/>
      <c r="B7" s="39" t="s">
        <v>61</v>
      </c>
      <c r="C7" s="86" t="s">
        <v>124</v>
      </c>
      <c r="D7" s="83" t="s">
        <v>62</v>
      </c>
      <c r="E7" s="92" t="s">
        <v>159</v>
      </c>
    </row>
    <row r="8" spans="1:5" ht="21" customHeight="1">
      <c r="A8" s="167"/>
      <c r="B8" s="39" t="s">
        <v>63</v>
      </c>
      <c r="C8" s="86" t="s">
        <v>87</v>
      </c>
      <c r="D8" s="83" t="s">
        <v>37</v>
      </c>
      <c r="E8" s="87" t="s">
        <v>160</v>
      </c>
    </row>
    <row r="9" spans="1:5" ht="21" customHeight="1" thickBot="1">
      <c r="A9" s="168"/>
      <c r="B9" s="40" t="s">
        <v>64</v>
      </c>
      <c r="C9" s="88" t="s">
        <v>81</v>
      </c>
      <c r="D9" s="89" t="s">
        <v>65</v>
      </c>
      <c r="E9" s="126" t="s">
        <v>175</v>
      </c>
    </row>
    <row r="10" spans="1:5" ht="21" customHeight="1" thickTop="1">
      <c r="A10" s="166" t="s">
        <v>56</v>
      </c>
      <c r="B10" s="38" t="s">
        <v>57</v>
      </c>
      <c r="C10" s="169" t="s">
        <v>185</v>
      </c>
      <c r="D10" s="170"/>
      <c r="E10" s="171"/>
    </row>
    <row r="11" spans="1:5" ht="21" customHeight="1">
      <c r="A11" s="167"/>
      <c r="B11" s="39" t="s">
        <v>58</v>
      </c>
      <c r="C11" s="90">
        <v>814400</v>
      </c>
      <c r="D11" s="83" t="s">
        <v>59</v>
      </c>
      <c r="E11" s="91">
        <v>814400</v>
      </c>
    </row>
    <row r="12" spans="1:5" ht="21" customHeight="1">
      <c r="A12" s="167"/>
      <c r="B12" s="39" t="s">
        <v>60</v>
      </c>
      <c r="C12" s="84">
        <f>+E11/C11</f>
        <v>1</v>
      </c>
      <c r="D12" s="83" t="s">
        <v>35</v>
      </c>
      <c r="E12" s="91">
        <v>814400</v>
      </c>
    </row>
    <row r="13" spans="1:5" ht="21" customHeight="1">
      <c r="A13" s="167"/>
      <c r="B13" s="39" t="s">
        <v>34</v>
      </c>
      <c r="C13" s="85" t="s">
        <v>157</v>
      </c>
      <c r="D13" s="83" t="s">
        <v>95</v>
      </c>
      <c r="E13" s="92" t="s">
        <v>186</v>
      </c>
    </row>
    <row r="14" spans="1:5" ht="21" customHeight="1">
      <c r="A14" s="167"/>
      <c r="B14" s="39" t="s">
        <v>61</v>
      </c>
      <c r="C14" s="86" t="s">
        <v>124</v>
      </c>
      <c r="D14" s="83" t="s">
        <v>62</v>
      </c>
      <c r="E14" s="92" t="s">
        <v>187</v>
      </c>
    </row>
    <row r="15" spans="1:5" ht="21" customHeight="1">
      <c r="A15" s="167"/>
      <c r="B15" s="39" t="s">
        <v>63</v>
      </c>
      <c r="C15" s="86" t="s">
        <v>87</v>
      </c>
      <c r="D15" s="83" t="s">
        <v>37</v>
      </c>
      <c r="E15" s="87" t="s">
        <v>188</v>
      </c>
    </row>
    <row r="16" spans="1:5" ht="21" customHeight="1" thickBot="1">
      <c r="A16" s="168"/>
      <c r="B16" s="40" t="s">
        <v>64</v>
      </c>
      <c r="C16" s="88" t="s">
        <v>81</v>
      </c>
      <c r="D16" s="89" t="s">
        <v>65</v>
      </c>
      <c r="E16" s="126" t="s">
        <v>189</v>
      </c>
    </row>
    <row r="17" spans="1:5" ht="21" customHeight="1" thickTop="1">
      <c r="A17" s="166" t="s">
        <v>56</v>
      </c>
      <c r="B17" s="38" t="s">
        <v>57</v>
      </c>
      <c r="C17" s="169" t="s">
        <v>163</v>
      </c>
      <c r="D17" s="170"/>
      <c r="E17" s="171"/>
    </row>
    <row r="18" spans="1:5" ht="21" customHeight="1">
      <c r="A18" s="167"/>
      <c r="B18" s="39" t="s">
        <v>138</v>
      </c>
      <c r="C18" s="90">
        <v>690000</v>
      </c>
      <c r="D18" s="83" t="s">
        <v>139</v>
      </c>
      <c r="E18" s="90">
        <v>643450</v>
      </c>
    </row>
    <row r="19" spans="1:5" ht="21" customHeight="1">
      <c r="A19" s="167"/>
      <c r="B19" s="39" t="s">
        <v>60</v>
      </c>
      <c r="C19" s="84">
        <f>+E18/C18</f>
        <v>0.93253623188405799</v>
      </c>
      <c r="D19" s="83" t="s">
        <v>126</v>
      </c>
      <c r="E19" s="90">
        <v>643450</v>
      </c>
    </row>
    <row r="20" spans="1:5" ht="25.5" customHeight="1">
      <c r="A20" s="167"/>
      <c r="B20" s="39" t="s">
        <v>34</v>
      </c>
      <c r="C20" s="85" t="s">
        <v>167</v>
      </c>
      <c r="D20" s="83" t="s">
        <v>95</v>
      </c>
      <c r="E20" s="147" t="s">
        <v>165</v>
      </c>
    </row>
    <row r="21" spans="1:5" ht="21" customHeight="1">
      <c r="A21" s="167"/>
      <c r="B21" s="39" t="s">
        <v>61</v>
      </c>
      <c r="C21" s="86" t="s">
        <v>124</v>
      </c>
      <c r="D21" s="83" t="s">
        <v>62</v>
      </c>
      <c r="E21" s="92" t="s">
        <v>176</v>
      </c>
    </row>
    <row r="22" spans="1:5" ht="21" customHeight="1">
      <c r="A22" s="167"/>
      <c r="B22" s="39" t="s">
        <v>63</v>
      </c>
      <c r="C22" s="86" t="s">
        <v>87</v>
      </c>
      <c r="D22" s="83" t="s">
        <v>37</v>
      </c>
      <c r="E22" s="87" t="s">
        <v>173</v>
      </c>
    </row>
    <row r="23" spans="1:5" ht="21" customHeight="1" thickBot="1">
      <c r="A23" s="168"/>
      <c r="B23" s="40" t="s">
        <v>64</v>
      </c>
      <c r="C23" s="88" t="s">
        <v>81</v>
      </c>
      <c r="D23" s="89" t="s">
        <v>65</v>
      </c>
      <c r="E23" s="126" t="s">
        <v>174</v>
      </c>
    </row>
    <row r="24" spans="1:5" ht="21" customHeight="1" thickTop="1">
      <c r="A24" s="166" t="s">
        <v>56</v>
      </c>
      <c r="B24" s="38" t="s">
        <v>57</v>
      </c>
      <c r="C24" s="169" t="s">
        <v>161</v>
      </c>
      <c r="D24" s="170"/>
      <c r="E24" s="171"/>
    </row>
    <row r="25" spans="1:5" ht="21" customHeight="1">
      <c r="A25" s="167"/>
      <c r="B25" s="39" t="s">
        <v>138</v>
      </c>
      <c r="C25" s="90">
        <v>460000</v>
      </c>
      <c r="D25" s="83" t="s">
        <v>139</v>
      </c>
      <c r="E25" s="90">
        <v>377020</v>
      </c>
    </row>
    <row r="26" spans="1:5" ht="21" customHeight="1">
      <c r="A26" s="167"/>
      <c r="B26" s="39" t="s">
        <v>60</v>
      </c>
      <c r="C26" s="84">
        <f>+E25/C25</f>
        <v>0.81960869565217387</v>
      </c>
      <c r="D26" s="83" t="s">
        <v>126</v>
      </c>
      <c r="E26" s="90">
        <v>377020</v>
      </c>
    </row>
    <row r="27" spans="1:5" ht="23.25" customHeight="1">
      <c r="A27" s="167"/>
      <c r="B27" s="39" t="s">
        <v>34</v>
      </c>
      <c r="C27" s="85" t="s">
        <v>166</v>
      </c>
      <c r="D27" s="83" t="s">
        <v>95</v>
      </c>
      <c r="E27" s="147" t="s">
        <v>164</v>
      </c>
    </row>
    <row r="28" spans="1:5" ht="21" customHeight="1">
      <c r="A28" s="167"/>
      <c r="B28" s="39" t="s">
        <v>61</v>
      </c>
      <c r="C28" s="86" t="s">
        <v>124</v>
      </c>
      <c r="D28" s="83" t="s">
        <v>62</v>
      </c>
      <c r="E28" s="147" t="s">
        <v>165</v>
      </c>
    </row>
    <row r="29" spans="1:5" ht="21" customHeight="1">
      <c r="A29" s="167"/>
      <c r="B29" s="39" t="s">
        <v>63</v>
      </c>
      <c r="C29" s="86" t="s">
        <v>87</v>
      </c>
      <c r="D29" s="83" t="s">
        <v>37</v>
      </c>
      <c r="E29" s="87" t="s">
        <v>171</v>
      </c>
    </row>
    <row r="30" spans="1:5" ht="21" customHeight="1" thickBot="1">
      <c r="A30" s="168"/>
      <c r="B30" s="40" t="s">
        <v>64</v>
      </c>
      <c r="C30" s="88" t="s">
        <v>81</v>
      </c>
      <c r="D30" s="89" t="s">
        <v>65</v>
      </c>
      <c r="E30" s="126" t="s">
        <v>172</v>
      </c>
    </row>
    <row r="31" spans="1:5" ht="21" customHeight="1" thickTop="1">
      <c r="A31" s="166" t="s">
        <v>56</v>
      </c>
      <c r="B31" s="38" t="s">
        <v>57</v>
      </c>
      <c r="C31" s="169" t="s">
        <v>162</v>
      </c>
      <c r="D31" s="170"/>
      <c r="E31" s="171"/>
    </row>
    <row r="32" spans="1:5" ht="21" customHeight="1">
      <c r="A32" s="167"/>
      <c r="B32" s="39" t="s">
        <v>138</v>
      </c>
      <c r="C32" s="90">
        <v>1980000</v>
      </c>
      <c r="D32" s="83" t="s">
        <v>139</v>
      </c>
      <c r="E32" s="90">
        <v>1729280</v>
      </c>
    </row>
    <row r="33" spans="1:5" ht="21" customHeight="1">
      <c r="A33" s="167"/>
      <c r="B33" s="39" t="s">
        <v>60</v>
      </c>
      <c r="C33" s="84">
        <f>+E32/C32</f>
        <v>0.87337373737373736</v>
      </c>
      <c r="D33" s="83" t="s">
        <v>126</v>
      </c>
      <c r="E33" s="90">
        <v>1729280</v>
      </c>
    </row>
    <row r="34" spans="1:5" ht="24.75" customHeight="1">
      <c r="A34" s="167"/>
      <c r="B34" s="39" t="s">
        <v>34</v>
      </c>
      <c r="C34" s="85" t="s">
        <v>166</v>
      </c>
      <c r="D34" s="83" t="s">
        <v>95</v>
      </c>
      <c r="E34" s="147" t="s">
        <v>168</v>
      </c>
    </row>
    <row r="35" spans="1:5" ht="21" customHeight="1">
      <c r="A35" s="167"/>
      <c r="B35" s="39" t="s">
        <v>61</v>
      </c>
      <c r="C35" s="86" t="s">
        <v>124</v>
      </c>
      <c r="D35" s="83" t="s">
        <v>62</v>
      </c>
      <c r="E35" s="147" t="s">
        <v>168</v>
      </c>
    </row>
    <row r="36" spans="1:5" ht="21" customHeight="1">
      <c r="A36" s="167"/>
      <c r="B36" s="39" t="s">
        <v>63</v>
      </c>
      <c r="C36" s="86" t="s">
        <v>87</v>
      </c>
      <c r="D36" s="83" t="s">
        <v>37</v>
      </c>
      <c r="E36" s="87" t="s">
        <v>169</v>
      </c>
    </row>
    <row r="37" spans="1:5" ht="21" customHeight="1" thickBot="1">
      <c r="A37" s="168"/>
      <c r="B37" s="40" t="s">
        <v>64</v>
      </c>
      <c r="C37" s="88" t="s">
        <v>81</v>
      </c>
      <c r="D37" s="89" t="s">
        <v>65</v>
      </c>
      <c r="E37" s="126" t="s">
        <v>170</v>
      </c>
    </row>
    <row r="38" spans="1:5" ht="14.25" thickTop="1"/>
  </sheetData>
  <mergeCells count="11">
    <mergeCell ref="A31:A37"/>
    <mergeCell ref="C31:E31"/>
    <mergeCell ref="A3:A9"/>
    <mergeCell ref="C3:E3"/>
    <mergeCell ref="A1:E1"/>
    <mergeCell ref="A24:A30"/>
    <mergeCell ref="C24:E24"/>
    <mergeCell ref="A17:A23"/>
    <mergeCell ref="C17:E17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0" workbookViewId="0">
      <selection activeCell="H45" sqref="H45"/>
    </sheetView>
  </sheetViews>
  <sheetFormatPr defaultRowHeight="13.5"/>
  <cols>
    <col min="1" max="1" width="17.109375" style="8" customWidth="1"/>
    <col min="2" max="2" width="20.44140625" style="21" customWidth="1"/>
    <col min="3" max="3" width="18.33203125" style="21" customWidth="1"/>
    <col min="4" max="4" width="15.5546875" style="21" customWidth="1"/>
    <col min="5" max="6" width="15.5546875" style="8" customWidth="1"/>
  </cols>
  <sheetData>
    <row r="1" spans="1:6" ht="49.5" customHeight="1">
      <c r="A1" s="161" t="s">
        <v>22</v>
      </c>
      <c r="B1" s="161"/>
      <c r="C1" s="161"/>
      <c r="D1" s="161"/>
      <c r="E1" s="161"/>
      <c r="F1" s="161"/>
    </row>
    <row r="2" spans="1:6" ht="26.25" thickBot="1">
      <c r="A2" s="9" t="s">
        <v>32</v>
      </c>
      <c r="B2" s="19"/>
      <c r="C2" s="20"/>
      <c r="D2" s="20"/>
      <c r="E2" s="1"/>
      <c r="F2" s="134" t="s">
        <v>54</v>
      </c>
    </row>
    <row r="3" spans="1:6" ht="25.5" customHeight="1" thickTop="1">
      <c r="A3" s="26" t="s">
        <v>33</v>
      </c>
      <c r="B3" s="174" t="s">
        <v>177</v>
      </c>
      <c r="C3" s="174"/>
      <c r="D3" s="174"/>
      <c r="E3" s="174"/>
      <c r="F3" s="175"/>
    </row>
    <row r="4" spans="1:6" ht="25.5" customHeight="1">
      <c r="A4" s="176" t="s">
        <v>41</v>
      </c>
      <c r="B4" s="177" t="s">
        <v>34</v>
      </c>
      <c r="C4" s="178" t="s">
        <v>107</v>
      </c>
      <c r="D4" s="29" t="s">
        <v>42</v>
      </c>
      <c r="E4" s="29" t="s">
        <v>35</v>
      </c>
      <c r="F4" s="33" t="s">
        <v>46</v>
      </c>
    </row>
    <row r="5" spans="1:6" ht="25.5" customHeight="1">
      <c r="A5" s="176"/>
      <c r="B5" s="177"/>
      <c r="C5" s="179"/>
      <c r="D5" s="31" t="s">
        <v>43</v>
      </c>
      <c r="E5" s="31" t="s">
        <v>36</v>
      </c>
      <c r="F5" s="32" t="s">
        <v>44</v>
      </c>
    </row>
    <row r="6" spans="1:6" ht="25.5" customHeight="1">
      <c r="A6" s="176"/>
      <c r="B6" s="180" t="s">
        <v>178</v>
      </c>
      <c r="C6" s="181" t="s">
        <v>179</v>
      </c>
      <c r="D6" s="183">
        <v>2096000</v>
      </c>
      <c r="E6" s="183">
        <v>2000000</v>
      </c>
      <c r="F6" s="184">
        <f>E6/D6</f>
        <v>0.95419847328244278</v>
      </c>
    </row>
    <row r="7" spans="1:6" ht="25.5" customHeight="1">
      <c r="A7" s="176"/>
      <c r="B7" s="180"/>
      <c r="C7" s="182"/>
      <c r="D7" s="183"/>
      <c r="E7" s="183"/>
      <c r="F7" s="184"/>
    </row>
    <row r="8" spans="1:6" ht="25.5" customHeight="1">
      <c r="A8" s="176" t="s">
        <v>37</v>
      </c>
      <c r="B8" s="29" t="s">
        <v>38</v>
      </c>
      <c r="C8" s="29" t="s">
        <v>48</v>
      </c>
      <c r="D8" s="177" t="s">
        <v>39</v>
      </c>
      <c r="E8" s="177"/>
      <c r="F8" s="185"/>
    </row>
    <row r="9" spans="1:6" ht="25.5" customHeight="1">
      <c r="A9" s="176"/>
      <c r="B9" s="87" t="s">
        <v>180</v>
      </c>
      <c r="C9" s="23" t="s">
        <v>181</v>
      </c>
      <c r="D9" s="186" t="s">
        <v>182</v>
      </c>
      <c r="E9" s="186"/>
      <c r="F9" s="187"/>
    </row>
    <row r="10" spans="1:6" ht="25.5" customHeight="1">
      <c r="A10" s="27" t="s">
        <v>47</v>
      </c>
      <c r="B10" s="188" t="s">
        <v>69</v>
      </c>
      <c r="C10" s="188"/>
      <c r="D10" s="188"/>
      <c r="E10" s="188"/>
      <c r="F10" s="189"/>
    </row>
    <row r="11" spans="1:6" ht="25.5" customHeight="1">
      <c r="A11" s="27" t="s">
        <v>45</v>
      </c>
      <c r="B11" s="188" t="s">
        <v>127</v>
      </c>
      <c r="C11" s="188"/>
      <c r="D11" s="188"/>
      <c r="E11" s="188"/>
      <c r="F11" s="189"/>
    </row>
    <row r="12" spans="1:6" ht="25.5" customHeight="1" thickBot="1">
      <c r="A12" s="28" t="s">
        <v>40</v>
      </c>
      <c r="B12" s="172"/>
      <c r="C12" s="172"/>
      <c r="D12" s="172"/>
      <c r="E12" s="172"/>
      <c r="F12" s="173"/>
    </row>
    <row r="13" spans="1:6" ht="25.5" customHeight="1" thickTop="1">
      <c r="A13" s="26" t="s">
        <v>33</v>
      </c>
      <c r="B13" s="174" t="s">
        <v>190</v>
      </c>
      <c r="C13" s="174"/>
      <c r="D13" s="174"/>
      <c r="E13" s="174"/>
      <c r="F13" s="175"/>
    </row>
    <row r="14" spans="1:6" ht="25.5" customHeight="1">
      <c r="A14" s="176" t="s">
        <v>41</v>
      </c>
      <c r="B14" s="177" t="s">
        <v>34</v>
      </c>
      <c r="C14" s="178" t="s">
        <v>95</v>
      </c>
      <c r="D14" s="152" t="s">
        <v>42</v>
      </c>
      <c r="E14" s="152" t="s">
        <v>35</v>
      </c>
      <c r="F14" s="153" t="s">
        <v>46</v>
      </c>
    </row>
    <row r="15" spans="1:6" ht="25.5" customHeight="1">
      <c r="A15" s="176"/>
      <c r="B15" s="177"/>
      <c r="C15" s="179"/>
      <c r="D15" s="31" t="s">
        <v>43</v>
      </c>
      <c r="E15" s="31" t="s">
        <v>36</v>
      </c>
      <c r="F15" s="32" t="s">
        <v>44</v>
      </c>
    </row>
    <row r="16" spans="1:6" ht="25.5" customHeight="1">
      <c r="A16" s="176"/>
      <c r="B16" s="180" t="str">
        <f>+계약현황공개!C13</f>
        <v>2018. 4. 10</v>
      </c>
      <c r="C16" s="181" t="str">
        <f>+계약현황공개!E13</f>
        <v>2018. 4. 23. ~ 2019. 4. 22</v>
      </c>
      <c r="D16" s="183">
        <f>+계약현황공개!C11</f>
        <v>814400</v>
      </c>
      <c r="E16" s="183">
        <f>+계약현황공개!E11</f>
        <v>814400</v>
      </c>
      <c r="F16" s="184">
        <f>E16/D16</f>
        <v>1</v>
      </c>
    </row>
    <row r="17" spans="1:6" ht="25.5" customHeight="1">
      <c r="A17" s="176"/>
      <c r="B17" s="180"/>
      <c r="C17" s="182"/>
      <c r="D17" s="183"/>
      <c r="E17" s="183"/>
      <c r="F17" s="184"/>
    </row>
    <row r="18" spans="1:6" ht="25.5" customHeight="1">
      <c r="A18" s="176" t="s">
        <v>37</v>
      </c>
      <c r="B18" s="152" t="s">
        <v>38</v>
      </c>
      <c r="C18" s="152" t="s">
        <v>48</v>
      </c>
      <c r="D18" s="177" t="s">
        <v>39</v>
      </c>
      <c r="E18" s="177"/>
      <c r="F18" s="185"/>
    </row>
    <row r="19" spans="1:6" ht="25.5" customHeight="1">
      <c r="A19" s="176"/>
      <c r="B19" s="87" t="str">
        <f>+계약현황공개!E15</f>
        <v>KB손해보험</v>
      </c>
      <c r="C19" s="23" t="s">
        <v>191</v>
      </c>
      <c r="D19" s="186" t="str">
        <f>+계약현황공개!E16</f>
        <v>서울시 강남구 테헤란노117</v>
      </c>
      <c r="E19" s="186"/>
      <c r="F19" s="187"/>
    </row>
    <row r="20" spans="1:6" ht="25.5" customHeight="1">
      <c r="A20" s="151" t="s">
        <v>47</v>
      </c>
      <c r="B20" s="188" t="s">
        <v>69</v>
      </c>
      <c r="C20" s="188"/>
      <c r="D20" s="188"/>
      <c r="E20" s="188"/>
      <c r="F20" s="189"/>
    </row>
    <row r="21" spans="1:6" ht="25.5" customHeight="1">
      <c r="A21" s="151" t="s">
        <v>45</v>
      </c>
      <c r="B21" s="188" t="s">
        <v>127</v>
      </c>
      <c r="C21" s="188"/>
      <c r="D21" s="188"/>
      <c r="E21" s="188"/>
      <c r="F21" s="189"/>
    </row>
    <row r="22" spans="1:6" ht="25.5" customHeight="1" thickBot="1">
      <c r="A22" s="28" t="s">
        <v>40</v>
      </c>
      <c r="B22" s="172"/>
      <c r="C22" s="172"/>
      <c r="D22" s="172"/>
      <c r="E22" s="172"/>
      <c r="F22" s="173"/>
    </row>
    <row r="23" spans="1:6" ht="25.5" customHeight="1" thickTop="1">
      <c r="A23" s="26" t="s">
        <v>33</v>
      </c>
      <c r="B23" s="174" t="s">
        <v>183</v>
      </c>
      <c r="C23" s="174"/>
      <c r="D23" s="174"/>
      <c r="E23" s="174"/>
      <c r="F23" s="175"/>
    </row>
    <row r="24" spans="1:6" ht="25.5" customHeight="1">
      <c r="A24" s="176" t="s">
        <v>41</v>
      </c>
      <c r="B24" s="177" t="s">
        <v>34</v>
      </c>
      <c r="C24" s="178" t="s">
        <v>107</v>
      </c>
      <c r="D24" s="29" t="s">
        <v>125</v>
      </c>
      <c r="E24" s="29" t="s">
        <v>126</v>
      </c>
      <c r="F24" s="30" t="s">
        <v>46</v>
      </c>
    </row>
    <row r="25" spans="1:6" ht="25.5" customHeight="1">
      <c r="A25" s="176"/>
      <c r="B25" s="177"/>
      <c r="C25" s="179"/>
      <c r="D25" s="31" t="s">
        <v>43</v>
      </c>
      <c r="E25" s="31" t="s">
        <v>36</v>
      </c>
      <c r="F25" s="32" t="s">
        <v>44</v>
      </c>
    </row>
    <row r="26" spans="1:6" ht="25.5" customHeight="1">
      <c r="A26" s="176"/>
      <c r="B26" s="180" t="s">
        <v>167</v>
      </c>
      <c r="C26" s="181" t="str">
        <f>+계약현황공개!E20</f>
        <v>2018. 5. 2.</v>
      </c>
      <c r="D26" s="183">
        <f>+계약현황공개!C18</f>
        <v>690000</v>
      </c>
      <c r="E26" s="183">
        <f>+계약현황공개!E18</f>
        <v>643450</v>
      </c>
      <c r="F26" s="184">
        <f>E26/D26</f>
        <v>0.93253623188405799</v>
      </c>
    </row>
    <row r="27" spans="1:6" ht="25.5" customHeight="1">
      <c r="A27" s="176"/>
      <c r="B27" s="180"/>
      <c r="C27" s="182"/>
      <c r="D27" s="183"/>
      <c r="E27" s="183"/>
      <c r="F27" s="184"/>
    </row>
    <row r="28" spans="1:6" ht="25.5" customHeight="1">
      <c r="A28" s="176" t="s">
        <v>37</v>
      </c>
      <c r="B28" s="29" t="s">
        <v>38</v>
      </c>
      <c r="C28" s="29" t="s">
        <v>48</v>
      </c>
      <c r="D28" s="177" t="s">
        <v>39</v>
      </c>
      <c r="E28" s="177"/>
      <c r="F28" s="185"/>
    </row>
    <row r="29" spans="1:6" ht="25.5" customHeight="1">
      <c r="A29" s="176"/>
      <c r="B29" s="23" t="str">
        <f>+계약현황공개!E22</f>
        <v>서울지방조달청</v>
      </c>
      <c r="C29" s="23" t="s">
        <v>184</v>
      </c>
      <c r="D29" s="186" t="s">
        <v>170</v>
      </c>
      <c r="E29" s="186"/>
      <c r="F29" s="187"/>
    </row>
    <row r="30" spans="1:6" ht="25.5" customHeight="1">
      <c r="A30" s="27" t="s">
        <v>47</v>
      </c>
      <c r="B30" s="188" t="s">
        <v>69</v>
      </c>
      <c r="C30" s="188"/>
      <c r="D30" s="188"/>
      <c r="E30" s="188"/>
      <c r="F30" s="189"/>
    </row>
    <row r="31" spans="1:6" ht="25.5" customHeight="1">
      <c r="A31" s="27" t="s">
        <v>45</v>
      </c>
      <c r="B31" s="188" t="s">
        <v>127</v>
      </c>
      <c r="C31" s="188"/>
      <c r="D31" s="188"/>
      <c r="E31" s="188"/>
      <c r="F31" s="189"/>
    </row>
    <row r="32" spans="1:6" ht="25.5" customHeight="1" thickBot="1">
      <c r="A32" s="28" t="s">
        <v>40</v>
      </c>
      <c r="B32" s="172"/>
      <c r="C32" s="172"/>
      <c r="D32" s="172"/>
      <c r="E32" s="172"/>
      <c r="F32" s="173"/>
    </row>
    <row r="33" spans="1:6" ht="25.5" customHeight="1" thickTop="1">
      <c r="A33" s="26" t="s">
        <v>33</v>
      </c>
      <c r="B33" s="174" t="str">
        <f>+계약현황공개!C24</f>
        <v>냉장고구입</v>
      </c>
      <c r="C33" s="174"/>
      <c r="D33" s="174"/>
      <c r="E33" s="174"/>
      <c r="F33" s="175"/>
    </row>
    <row r="34" spans="1:6" ht="25.5" customHeight="1">
      <c r="A34" s="176" t="s">
        <v>41</v>
      </c>
      <c r="B34" s="177" t="s">
        <v>34</v>
      </c>
      <c r="C34" s="178" t="s">
        <v>95</v>
      </c>
      <c r="D34" s="152" t="s">
        <v>125</v>
      </c>
      <c r="E34" s="152" t="s">
        <v>126</v>
      </c>
      <c r="F34" s="153" t="s">
        <v>46</v>
      </c>
    </row>
    <row r="35" spans="1:6" ht="25.5" customHeight="1">
      <c r="A35" s="176"/>
      <c r="B35" s="177"/>
      <c r="C35" s="179"/>
      <c r="D35" s="31" t="s">
        <v>43</v>
      </c>
      <c r="E35" s="31" t="s">
        <v>36</v>
      </c>
      <c r="F35" s="32" t="s">
        <v>44</v>
      </c>
    </row>
    <row r="36" spans="1:6" ht="25.5" customHeight="1">
      <c r="A36" s="176"/>
      <c r="B36" s="180" t="str">
        <f>+계약현황공개!C27</f>
        <v>2018. 4. 23.</v>
      </c>
      <c r="C36" s="181" t="str">
        <f>+계약현황공개!E27</f>
        <v>2018. 5. 2.</v>
      </c>
      <c r="D36" s="183">
        <f>+계약현황공개!C25</f>
        <v>460000</v>
      </c>
      <c r="E36" s="183">
        <f>+계약현황공개!E25</f>
        <v>377020</v>
      </c>
      <c r="F36" s="184">
        <f>E36/D36</f>
        <v>0.81960869565217387</v>
      </c>
    </row>
    <row r="37" spans="1:6" ht="25.5" customHeight="1">
      <c r="A37" s="176"/>
      <c r="B37" s="180"/>
      <c r="C37" s="182"/>
      <c r="D37" s="183"/>
      <c r="E37" s="183"/>
      <c r="F37" s="184"/>
    </row>
    <row r="38" spans="1:6" ht="25.5" customHeight="1">
      <c r="A38" s="176" t="s">
        <v>37</v>
      </c>
      <c r="B38" s="152" t="s">
        <v>38</v>
      </c>
      <c r="C38" s="152" t="s">
        <v>48</v>
      </c>
      <c r="D38" s="177" t="s">
        <v>39</v>
      </c>
      <c r="E38" s="177"/>
      <c r="F38" s="185"/>
    </row>
    <row r="39" spans="1:6" ht="25.5" customHeight="1">
      <c r="A39" s="176"/>
      <c r="B39" s="23">
        <f>+계약현황공개!E32</f>
        <v>1729280</v>
      </c>
      <c r="C39" s="23" t="s">
        <v>184</v>
      </c>
      <c r="D39" s="186" t="s">
        <v>170</v>
      </c>
      <c r="E39" s="186"/>
      <c r="F39" s="187"/>
    </row>
    <row r="40" spans="1:6" ht="25.5" customHeight="1">
      <c r="A40" s="151" t="s">
        <v>47</v>
      </c>
      <c r="B40" s="188" t="s">
        <v>69</v>
      </c>
      <c r="C40" s="188"/>
      <c r="D40" s="188"/>
      <c r="E40" s="188"/>
      <c r="F40" s="189"/>
    </row>
    <row r="41" spans="1:6" ht="25.5" customHeight="1">
      <c r="A41" s="151" t="s">
        <v>45</v>
      </c>
      <c r="B41" s="188" t="s">
        <v>127</v>
      </c>
      <c r="C41" s="188"/>
      <c r="D41" s="188"/>
      <c r="E41" s="188"/>
      <c r="F41" s="189"/>
    </row>
    <row r="42" spans="1:6" ht="25.5" customHeight="1" thickBot="1">
      <c r="A42" s="28" t="s">
        <v>40</v>
      </c>
      <c r="B42" s="172"/>
      <c r="C42" s="172"/>
      <c r="D42" s="172"/>
      <c r="E42" s="172"/>
      <c r="F42" s="173"/>
    </row>
    <row r="43" spans="1:6" ht="25.5" customHeight="1" thickTop="1">
      <c r="A43" s="26" t="s">
        <v>33</v>
      </c>
      <c r="B43" s="174" t="str">
        <f>+계약현황공개!C31</f>
        <v>빔프로젝트 구입</v>
      </c>
      <c r="C43" s="174"/>
      <c r="D43" s="174"/>
      <c r="E43" s="174"/>
      <c r="F43" s="175"/>
    </row>
    <row r="44" spans="1:6" ht="25.5" customHeight="1">
      <c r="A44" s="176" t="s">
        <v>41</v>
      </c>
      <c r="B44" s="177" t="s">
        <v>34</v>
      </c>
      <c r="C44" s="178" t="s">
        <v>95</v>
      </c>
      <c r="D44" s="152" t="s">
        <v>125</v>
      </c>
      <c r="E44" s="152" t="s">
        <v>126</v>
      </c>
      <c r="F44" s="153" t="s">
        <v>46</v>
      </c>
    </row>
    <row r="45" spans="1:6" ht="25.5" customHeight="1">
      <c r="A45" s="176"/>
      <c r="B45" s="177"/>
      <c r="C45" s="179"/>
      <c r="D45" s="31" t="s">
        <v>43</v>
      </c>
      <c r="E45" s="31" t="s">
        <v>36</v>
      </c>
      <c r="F45" s="32" t="s">
        <v>44</v>
      </c>
    </row>
    <row r="46" spans="1:6" ht="25.5" customHeight="1">
      <c r="A46" s="176"/>
      <c r="B46" s="180" t="str">
        <f>+계약현황공개!C34</f>
        <v>2018. 4. 23.</v>
      </c>
      <c r="C46" s="181" t="str">
        <f>+계약현황공개!E34</f>
        <v>2018. 5. 4.</v>
      </c>
      <c r="D46" s="183">
        <f>+계약현황공개!C32</f>
        <v>1980000</v>
      </c>
      <c r="E46" s="183">
        <f>+계약현황공개!E32</f>
        <v>1729280</v>
      </c>
      <c r="F46" s="184">
        <f>E46/D46</f>
        <v>0.87337373737373736</v>
      </c>
    </row>
    <row r="47" spans="1:6" ht="25.5" customHeight="1">
      <c r="A47" s="176"/>
      <c r="B47" s="180"/>
      <c r="C47" s="182"/>
      <c r="D47" s="183"/>
      <c r="E47" s="183"/>
      <c r="F47" s="184"/>
    </row>
    <row r="48" spans="1:6" ht="25.5" customHeight="1">
      <c r="A48" s="176" t="s">
        <v>37</v>
      </c>
      <c r="B48" s="152" t="s">
        <v>38</v>
      </c>
      <c r="C48" s="152" t="s">
        <v>48</v>
      </c>
      <c r="D48" s="177" t="s">
        <v>39</v>
      </c>
      <c r="E48" s="177"/>
      <c r="F48" s="185"/>
    </row>
    <row r="49" spans="1:6" ht="25.5" customHeight="1">
      <c r="A49" s="176"/>
      <c r="B49" s="23">
        <f>+계약현황공개!E42</f>
        <v>0</v>
      </c>
      <c r="C49" s="23" t="s">
        <v>184</v>
      </c>
      <c r="D49" s="186" t="s">
        <v>170</v>
      </c>
      <c r="E49" s="186"/>
      <c r="F49" s="187"/>
    </row>
    <row r="50" spans="1:6" ht="25.5" customHeight="1">
      <c r="A50" s="151" t="s">
        <v>47</v>
      </c>
      <c r="B50" s="188" t="s">
        <v>69</v>
      </c>
      <c r="C50" s="188"/>
      <c r="D50" s="188"/>
      <c r="E50" s="188"/>
      <c r="F50" s="189"/>
    </row>
    <row r="51" spans="1:6" ht="25.5" customHeight="1">
      <c r="A51" s="151" t="s">
        <v>45</v>
      </c>
      <c r="B51" s="188" t="s">
        <v>127</v>
      </c>
      <c r="C51" s="188"/>
      <c r="D51" s="188"/>
      <c r="E51" s="188"/>
      <c r="F51" s="189"/>
    </row>
    <row r="52" spans="1:6" ht="25.5" customHeight="1" thickBot="1">
      <c r="A52" s="28" t="s">
        <v>40</v>
      </c>
      <c r="B52" s="172"/>
      <c r="C52" s="172"/>
      <c r="D52" s="172"/>
      <c r="E52" s="172"/>
      <c r="F52" s="173"/>
    </row>
    <row r="53" spans="1:6" ht="14.25" thickTop="1"/>
  </sheetData>
  <mergeCells count="76">
    <mergeCell ref="B31:F31"/>
    <mergeCell ref="B32:F32"/>
    <mergeCell ref="A1:F1"/>
    <mergeCell ref="A28:A29"/>
    <mergeCell ref="D28:F28"/>
    <mergeCell ref="D29:F29"/>
    <mergeCell ref="B30:F30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2018-05-04T01:11:18Z</dcterms:modified>
</cp:coreProperties>
</file>