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G6" i="9" l="1"/>
  <c r="D5" i="8"/>
  <c r="H12" i="6"/>
  <c r="H11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<sst xmlns="http://schemas.openxmlformats.org/spreadsheetml/2006/main" count="305" uniqueCount="187">
  <si>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</si>
  <si>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</si>
  <si>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</si>
  <si>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</si>
  <si>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</si>
  <si>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</si>
  <si>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</si>
  <si>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</si>
  <si>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</si>
  <si>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</si>
  <si>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</si>
  <si>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</si>
  <si>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</si>
  <si>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</si>
  <si>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</si>
  <si>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</si>
  <si>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</si>
  <si>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</si>
  <si>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</si>
  <si>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</si>
  <si>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</si>
  <si>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</si>
  <si>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</si>
  <si>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</si>
  <si>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</si>
  <si>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</si>
  <si>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</si>
  <si>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</si>
  <si>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</si>
  <si>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</si>
  <si>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</si>
  <si>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</si>
  <si>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</si>
  <si>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</si>
  <si>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</si>
  <si>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</si>
  <si>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</si>
  <si>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</si>
  <si>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</si>
  <si>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</si>
  <si>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</si>
  <si>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</si>
  <si>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</si>
  <si>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</si>
  <si>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</si>
  <si>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</si>
  <si>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</si>
  <si>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</si>
  <si>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</si>
  <si>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</si>
  <si>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</si>
  <si>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</si>
  <si>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</si>
  <si>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</si>
  <si>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</si>
  <si>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</si>
  <si>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</si>
  <si>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</si>
  <si>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</si>
  <si>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</si>
  <si>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</si>
  <si>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</si>
  <si>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</si>
  <si>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</si>
  <si>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</si>
  <si>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</si>
  <si>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</si>
  <si>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</si>
  <si>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</si>
  <si>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</si>
  <si>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</si>
  <si>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</si>
  <si>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</si>
  <si>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</si>
  <si>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</si>
  <si>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</si>
  <si>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</si>
  <si>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</si>
  <si>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</si>
  <si>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</si>
  <si>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</si>
  <si>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</si>
  <si>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</si>
  <si>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</si>
  <si>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</si>
  <si>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</si>
  <si>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</si>
  <si>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</si>
  <si>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</si>
  <si>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</si>
  <si>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</si>
  <si>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</si>
  <si>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계약기간</t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</si>
  <si>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</si>
  <si>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</si>
  <si>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</si>
  <si>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</si>
  <si>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</si>
  <si>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</si>
  <si>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</si>
  <si>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</si>
  <si>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</si>
  <si>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추정가격이 2천만원 이하인 물품의 제조·구매·용역 계약(제25조제1항제5호)</t>
  </si>
  <si>
    <t>(단위:원)</t>
    <phoneticPr fontId="5" type="noConversion"/>
  </si>
  <si>
    <t>㈜문일종합관리</t>
    <phoneticPr fontId="5" type="noConversion"/>
  </si>
  <si>
    <t>㈜대승인터컴</t>
    <phoneticPr fontId="5" type="noConversion"/>
  </si>
  <si>
    <t>2020.12.31.</t>
    <phoneticPr fontId="5" type="noConversion"/>
  </si>
  <si>
    <t>계약현황</t>
    <phoneticPr fontId="5" type="noConversion"/>
  </si>
  <si>
    <t>계약부서(감독원)</t>
    <phoneticPr fontId="5" type="noConversion"/>
  </si>
  <si>
    <t>2020.11.27.</t>
    <phoneticPr fontId="5" type="noConversion"/>
  </si>
  <si>
    <t>지방계약법 시행령 제25조 1항</t>
    <phoneticPr fontId="5" type="noConversion"/>
  </si>
  <si>
    <t>2020.12.29.</t>
    <phoneticPr fontId="5" type="noConversion"/>
  </si>
  <si>
    <t>용역</t>
    <phoneticPr fontId="5" type="noConversion"/>
  </si>
  <si>
    <t>2020.12.21.</t>
    <phoneticPr fontId="5" type="noConversion"/>
  </si>
  <si>
    <t>계약기간</t>
    <phoneticPr fontId="5" type="noConversion"/>
  </si>
  <si>
    <t>수의계약사유</t>
    <phoneticPr fontId="5" type="noConversion"/>
  </si>
  <si>
    <t>양지동청소년문화의집</t>
    <phoneticPr fontId="5" type="noConversion"/>
  </si>
  <si>
    <t>㈜불스아이</t>
    <phoneticPr fontId="5" type="noConversion"/>
  </si>
  <si>
    <t>2020.12.30.</t>
    <phoneticPr fontId="5" type="noConversion"/>
  </si>
  <si>
    <t>4</t>
    <phoneticPr fontId="5" type="noConversion"/>
  </si>
  <si>
    <t>비디오프로젝터구입</t>
    <phoneticPr fontId="5" type="noConversion"/>
  </si>
  <si>
    <t>수의</t>
    <phoneticPr fontId="5" type="noConversion"/>
  </si>
  <si>
    <t>대</t>
    <phoneticPr fontId="5" type="noConversion"/>
  </si>
  <si>
    <t>박영진</t>
    <phoneticPr fontId="5" type="noConversion"/>
  </si>
  <si>
    <t>031-729-9952</t>
    <phoneticPr fontId="5" type="noConversion"/>
  </si>
  <si>
    <t>4월</t>
    <phoneticPr fontId="5" type="noConversion"/>
  </si>
  <si>
    <t>영상편집프로그램구입</t>
    <phoneticPr fontId="5" type="noConversion"/>
  </si>
  <si>
    <t>개</t>
    <phoneticPr fontId="5" type="noConversion"/>
  </si>
  <si>
    <t>방방콕콕 해찬양짓말 영상촬영</t>
    <phoneticPr fontId="5" type="noConversion"/>
  </si>
  <si>
    <t>한만건</t>
    <phoneticPr fontId="5" type="noConversion"/>
  </si>
  <si>
    <t>031-729-9955</t>
    <phoneticPr fontId="5" type="noConversion"/>
  </si>
  <si>
    <t>인터넷망 사용 신청(21)</t>
    <phoneticPr fontId="5" type="noConversion"/>
  </si>
  <si>
    <t>주식회사케이티</t>
    <phoneticPr fontId="5" type="noConversion"/>
  </si>
  <si>
    <t>2021.01.01.</t>
    <phoneticPr fontId="5" type="noConversion"/>
  </si>
  <si>
    <t>2021.12.31.</t>
    <phoneticPr fontId="5" type="noConversion"/>
  </si>
  <si>
    <t>인테넷전화사용신청</t>
    <phoneticPr fontId="5" type="noConversion"/>
  </si>
  <si>
    <t>2021.01.01.</t>
    <phoneticPr fontId="5" type="noConversion"/>
  </si>
  <si>
    <t xml:space="preserve">업무용사무기기(복합기) </t>
    <phoneticPr fontId="5" type="noConversion"/>
  </si>
  <si>
    <t>2021.12.31.</t>
    <phoneticPr fontId="5" type="noConversion"/>
  </si>
  <si>
    <t>무인경비시스템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</si>
  <si>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</si>
  <si>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</si>
  <si>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</si>
  <si>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2020.12.29.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</si>
  <si>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</si>
  <si>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</si>
  <si>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</si>
  <si>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>다온정보</t>
    <phoneticPr fontId="5" type="noConversion"/>
  </si>
  <si>
    <t>정수기 임차</t>
    <phoneticPr fontId="5" type="noConversion"/>
  </si>
  <si>
    <t>주식회사케이티</t>
    <phoneticPr fontId="5" type="noConversion"/>
  </si>
  <si>
    <t>2021.04.30.</t>
    <phoneticPr fontId="5" type="noConversion"/>
  </si>
  <si>
    <t>2021.04.30.</t>
    <phoneticPr fontId="5" type="noConversion"/>
  </si>
  <si>
    <t>4월분</t>
    <phoneticPr fontId="5" type="noConversion"/>
  </si>
  <si>
    <t>4월분</t>
    <phoneticPr fontId="5" type="noConversion"/>
  </si>
  <si>
    <t>㈜문일종합관리</t>
    <phoneticPr fontId="5" type="noConversion"/>
  </si>
  <si>
    <t>2020.12.31.</t>
    <phoneticPr fontId="5" type="noConversion"/>
  </si>
  <si>
    <t>2021.05.15.</t>
    <phoneticPr fontId="5" type="noConversion"/>
  </si>
  <si>
    <t>인테넷전화사용신청</t>
    <phoneticPr fontId="5" type="noConversion"/>
  </si>
  <si>
    <t>주식회사케이티</t>
    <phoneticPr fontId="5" type="noConversion"/>
  </si>
  <si>
    <t>-</t>
    <phoneticPr fontId="5" type="noConversion"/>
  </si>
  <si>
    <t>비데임차</t>
    <phoneticPr fontId="5" type="noConversion"/>
  </si>
  <si>
    <t>코웨이㈜</t>
    <phoneticPr fontId="5" type="noConversion"/>
  </si>
  <si>
    <t>환경미화 용역</t>
    <phoneticPr fontId="5" type="noConversion"/>
  </si>
  <si>
    <t>전자다트</t>
    <phoneticPr fontId="5" type="noConversion"/>
  </si>
  <si>
    <t>㈜대승인터컴</t>
    <phoneticPr fontId="5" type="noConversion"/>
  </si>
  <si>
    <t>인터넷망 사용 신청(21)</t>
    <phoneticPr fontId="5" type="noConversion"/>
  </si>
  <si>
    <t>양지동청소년문화의집</t>
    <phoneticPr fontId="5" type="noConversion"/>
  </si>
  <si>
    <t xml:space="preserve">업무용사무기기(복합기) </t>
    <phoneticPr fontId="5" type="noConversion"/>
  </si>
  <si>
    <t>무인경비시스템</t>
    <phoneticPr fontId="5" type="noConversion"/>
  </si>
  <si>
    <t>4월분</t>
    <phoneticPr fontId="5" type="noConversion"/>
  </si>
  <si>
    <t>다온정보</t>
    <phoneticPr fontId="5" type="noConversion"/>
  </si>
  <si>
    <t>커넥티움성남</t>
    <phoneticPr fontId="5" type="noConversion"/>
  </si>
  <si>
    <t>방방콕콕 해찬양짓말 영상촬영비지급</t>
  </si>
  <si>
    <t>양지동청소년문화의집(한만건)</t>
    <phoneticPr fontId="5" type="noConversion"/>
  </si>
  <si>
    <t>2021.04.29.</t>
    <phoneticPr fontId="5" type="noConversion"/>
  </si>
  <si>
    <t>2021.04.29.</t>
    <phoneticPr fontId="5" type="noConversion"/>
  </si>
  <si>
    <t>2021.05.15.~2021.05.15.</t>
    <phoneticPr fontId="5" type="noConversion"/>
  </si>
  <si>
    <t>1인 수의 계약</t>
    <phoneticPr fontId="5" type="noConversion"/>
  </si>
  <si>
    <t>경기도 성남시 중원구 둔촌대로 190번길2</t>
    <phoneticPr fontId="5" type="noConversion"/>
  </si>
  <si>
    <t>방방콕콕 해찬양짓말 영상촬영비 지급</t>
    <phoneticPr fontId="5" type="noConversion"/>
  </si>
  <si>
    <t>2021.05.15.~
2021.05.15.</t>
    <phoneticPr fontId="5" type="noConversion"/>
  </si>
  <si>
    <t>대표자</t>
    <phoneticPr fontId="5" type="noConversion"/>
  </si>
  <si>
    <t>케넥티움성남</t>
    <phoneticPr fontId="5" type="noConversion"/>
  </si>
  <si>
    <t>강인서</t>
    <phoneticPr fontId="5" type="noConversion"/>
  </si>
  <si>
    <t>경기도성남시중원구 둔촌대로 190번길2</t>
  </si>
  <si>
    <t>계약현황공개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</si>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</sst>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3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76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2" fillId="2" borderId="2" xfId="0" applyNumberFormat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 shrinkToFit="1"/>
    </xf>
    <xf numFmtId="41" fontId="32" fillId="2" borderId="2" xfId="1" applyFont="1" applyFill="1" applyBorder="1" applyAlignment="1" applyProtection="1">
      <alignment horizontal="center" vertical="center"/>
    </xf>
    <xf numFmtId="49" fontId="32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0" fontId="20" fillId="0" borderId="21" xfId="0" applyFont="1" applyBorder="1" applyAlignment="1">
      <alignment horizontal="center" vertical="center" shrinkToFit="1"/>
    </xf>
    <xf numFmtId="0" fontId="30" fillId="4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2" xfId="0" quotePrefix="1" applyFont="1" applyFill="1" applyBorder="1" applyAlignment="1">
      <alignment horizontal="center" vertical="center" wrapText="1"/>
    </xf>
    <xf numFmtId="0" fontId="31" fillId="0" borderId="2" xfId="0" quotePrefix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right" vertical="center" wrapText="1"/>
    </xf>
    <xf numFmtId="3" fontId="31" fillId="0" borderId="2" xfId="0" applyNumberFormat="1" applyFont="1" applyFill="1" applyBorder="1" applyAlignment="1">
      <alignment horizontal="right" vertical="center" wrapText="1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4" fillId="4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/>
    </xf>
    <xf numFmtId="14" fontId="17" fillId="0" borderId="5" xfId="0" applyNumberFormat="1" applyFont="1" applyFill="1" applyBorder="1" applyAlignment="1">
      <alignment horizontal="center" vertical="center" wrapText="1"/>
    </xf>
    <xf numFmtId="0" fontId="36" fillId="0" borderId="2" xfId="2882" applyFont="1" applyBorder="1" applyAlignment="1">
      <alignment horizontal="center" vertical="center"/>
    </xf>
    <xf numFmtId="181" fontId="36" fillId="0" borderId="2" xfId="2882" applyNumberFormat="1" applyFont="1" applyBorder="1" applyAlignment="1">
      <alignment horizontal="center" vertical="center"/>
    </xf>
    <xf numFmtId="0" fontId="36" fillId="0" borderId="2" xfId="0" quotePrefix="1" applyFont="1" applyBorder="1" applyAlignment="1">
      <alignment horizontal="center" vertical="center"/>
    </xf>
    <xf numFmtId="38" fontId="32" fillId="0" borderId="2" xfId="1445" applyNumberFormat="1" applyFont="1" applyBorder="1" applyAlignment="1">
      <alignment horizontal="center" vertical="center"/>
    </xf>
    <xf numFmtId="38" fontId="32" fillId="0" borderId="2" xfId="1445" quotePrefix="1" applyNumberFormat="1" applyFont="1" applyBorder="1" applyAlignment="1">
      <alignment horizontal="center" vertical="center"/>
    </xf>
    <xf numFmtId="41" fontId="36" fillId="0" borderId="2" xfId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41" fontId="32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/>
    </xf>
    <xf numFmtId="41" fontId="37" fillId="4" borderId="2" xfId="2" applyFont="1" applyFill="1" applyBorder="1" applyAlignment="1">
      <alignment horizontal="right" vertical="center"/>
    </xf>
    <xf numFmtId="14" fontId="37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49" fontId="38" fillId="4" borderId="2" xfId="0" applyNumberFormat="1" applyFont="1" applyFill="1" applyBorder="1" applyAlignment="1" applyProtection="1">
      <alignment horizontal="center" vertical="center" shrinkToFi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5" fillId="2" borderId="26" xfId="0" applyFont="1" applyFill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0" fontId="33" fillId="0" borderId="8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7" fillId="0" borderId="12" xfId="0" applyNumberFormat="1" applyFont="1" applyFill="1" applyBorder="1" applyAlignment="1">
      <alignment horizontal="center" vertical="center" shrinkToFit="1"/>
    </xf>
    <xf numFmtId="3" fontId="17" fillId="0" borderId="13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6" fillId="0" borderId="9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  <xf numFmtId="0" fontId="9" fillId="2" borderId="17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tabSelected="1" zoomScale="85" zoomScaleNormal="85" workbookViewId="0">
      <selection sqref="A1:L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34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25.5">
      <c r="A2" s="135" t="s">
        <v>97</v>
      </c>
      <c r="B2" s="135"/>
      <c r="C2" s="135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58</v>
      </c>
      <c r="B3" s="23" t="s">
        <v>42</v>
      </c>
      <c r="C3" s="23" t="s">
        <v>59</v>
      </c>
      <c r="D3" s="23" t="s">
        <v>101</v>
      </c>
      <c r="E3" s="23" t="s">
        <v>60</v>
      </c>
      <c r="F3" s="23" t="s">
        <v>61</v>
      </c>
      <c r="G3" s="23" t="s">
        <v>62</v>
      </c>
      <c r="H3" s="26" t="s">
        <v>63</v>
      </c>
      <c r="I3" s="24" t="s">
        <v>43</v>
      </c>
      <c r="J3" s="24" t="s">
        <v>64</v>
      </c>
      <c r="K3" s="24" t="s">
        <v>65</v>
      </c>
      <c r="L3" s="24" t="s">
        <v>1</v>
      </c>
    </row>
    <row r="4" spans="1:12" s="32" customFormat="1" ht="18" customHeight="1">
      <c r="A4" s="101">
        <v>2021</v>
      </c>
      <c r="B4" s="102" t="s">
        <v>119</v>
      </c>
      <c r="C4" s="103" t="s">
        <v>120</v>
      </c>
      <c r="D4" s="104" t="s">
        <v>121</v>
      </c>
      <c r="E4" s="105"/>
      <c r="F4" s="101">
        <v>1</v>
      </c>
      <c r="G4" s="101" t="s">
        <v>122</v>
      </c>
      <c r="H4" s="106">
        <v>1903</v>
      </c>
      <c r="I4" s="101" t="s">
        <v>116</v>
      </c>
      <c r="J4" s="101" t="s">
        <v>123</v>
      </c>
      <c r="K4" s="101" t="s">
        <v>124</v>
      </c>
      <c r="L4" s="46"/>
    </row>
    <row r="5" spans="1:12" ht="18" customHeight="1">
      <c r="A5" s="107">
        <v>2021</v>
      </c>
      <c r="B5" s="107" t="s">
        <v>125</v>
      </c>
      <c r="C5" s="107" t="s">
        <v>126</v>
      </c>
      <c r="D5" s="104" t="s">
        <v>121</v>
      </c>
      <c r="E5" s="107"/>
      <c r="F5" s="107">
        <v>1</v>
      </c>
      <c r="G5" s="107" t="s">
        <v>127</v>
      </c>
      <c r="H5" s="108">
        <v>1166</v>
      </c>
      <c r="I5" s="101" t="s">
        <v>116</v>
      </c>
      <c r="J5" s="101" t="s">
        <v>123</v>
      </c>
      <c r="K5" s="101" t="s">
        <v>124</v>
      </c>
      <c r="L5" s="46"/>
    </row>
    <row r="6" spans="1:12" ht="18" customHeight="1">
      <c r="A6" s="107"/>
      <c r="B6" s="107"/>
      <c r="C6" s="107"/>
      <c r="D6" s="104"/>
      <c r="E6" s="107"/>
      <c r="F6" s="107"/>
      <c r="G6" s="107"/>
      <c r="H6" s="108"/>
      <c r="I6" s="101"/>
      <c r="J6" s="101"/>
      <c r="K6" s="101"/>
      <c r="L6" s="46"/>
    </row>
    <row r="7" spans="1:12" ht="18" customHeight="1">
      <c r="A7" s="107"/>
      <c r="B7" s="102"/>
      <c r="C7" s="103"/>
      <c r="D7" s="104"/>
      <c r="E7" s="105"/>
      <c r="F7" s="101"/>
      <c r="G7" s="101"/>
      <c r="H7" s="106"/>
      <c r="I7" s="101"/>
      <c r="J7" s="101"/>
      <c r="K7" s="101"/>
      <c r="L7" s="46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36" t="s">
        <v>82</v>
      </c>
      <c r="B1" s="136"/>
      <c r="C1" s="136"/>
      <c r="D1" s="136"/>
      <c r="E1" s="136"/>
      <c r="F1" s="136"/>
      <c r="G1" s="136"/>
      <c r="H1" s="136"/>
      <c r="I1" s="136"/>
    </row>
    <row r="2" spans="1:9" ht="25.5">
      <c r="A2" s="137" t="s">
        <v>98</v>
      </c>
      <c r="B2" s="137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174" t="s">
        <v>4</v>
      </c>
      <c r="B3" s="172" t="s">
        <v>5</v>
      </c>
      <c r="C3" s="172" t="s">
        <v>66</v>
      </c>
      <c r="D3" s="172" t="s">
        <v>84</v>
      </c>
      <c r="E3" s="170" t="s">
        <v>87</v>
      </c>
      <c r="F3" s="171"/>
      <c r="G3" s="170" t="s">
        <v>88</v>
      </c>
      <c r="H3" s="171"/>
      <c r="I3" s="172" t="s">
        <v>83</v>
      </c>
    </row>
    <row r="4" spans="1:9" ht="28.5" customHeight="1">
      <c r="A4" s="175"/>
      <c r="B4" s="173"/>
      <c r="C4" s="173"/>
      <c r="D4" s="173"/>
      <c r="E4" s="29" t="s">
        <v>85</v>
      </c>
      <c r="F4" s="29" t="s">
        <v>86</v>
      </c>
      <c r="G4" s="29" t="s">
        <v>85</v>
      </c>
      <c r="H4" s="29" t="s">
        <v>86</v>
      </c>
      <c r="I4" s="173"/>
    </row>
    <row r="5" spans="1:9" ht="28.5" customHeight="1">
      <c r="A5" s="11"/>
      <c r="B5" s="20"/>
      <c r="C5" s="30" t="s">
        <v>89</v>
      </c>
      <c r="D5" s="19" t="s">
        <v>90</v>
      </c>
      <c r="E5" s="30" t="s">
        <v>91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sqref="A1:I1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34" t="s">
        <v>73</v>
      </c>
      <c r="B1" s="134"/>
      <c r="C1" s="134"/>
      <c r="D1" s="134"/>
      <c r="E1" s="134"/>
      <c r="F1" s="134"/>
      <c r="G1" s="134"/>
      <c r="H1" s="134"/>
      <c r="I1" s="134"/>
    </row>
    <row r="2" spans="1:9" ht="24">
      <c r="A2" s="33" t="s">
        <v>41</v>
      </c>
      <c r="B2" s="34" t="s">
        <v>42</v>
      </c>
      <c r="C2" s="33" t="s">
        <v>54</v>
      </c>
      <c r="D2" s="33" t="s">
        <v>0</v>
      </c>
      <c r="E2" s="35" t="s">
        <v>55</v>
      </c>
      <c r="F2" s="33" t="s">
        <v>43</v>
      </c>
      <c r="G2" s="33" t="s">
        <v>44</v>
      </c>
      <c r="H2" s="33" t="s">
        <v>45</v>
      </c>
      <c r="I2" s="33" t="s">
        <v>1</v>
      </c>
    </row>
    <row r="3" spans="1:9" ht="24" customHeight="1">
      <c r="A3" s="109">
        <v>2021</v>
      </c>
      <c r="B3" s="109">
        <v>4</v>
      </c>
      <c r="C3" s="109" t="s">
        <v>128</v>
      </c>
      <c r="D3" s="109" t="s">
        <v>121</v>
      </c>
      <c r="E3" s="110">
        <v>2833</v>
      </c>
      <c r="F3" s="111" t="s">
        <v>116</v>
      </c>
      <c r="G3" s="109" t="s">
        <v>129</v>
      </c>
      <c r="H3" s="109" t="s">
        <v>130</v>
      </c>
      <c r="I3" s="109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34" t="s">
        <v>80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27" customHeight="1">
      <c r="A2" s="33" t="s">
        <v>41</v>
      </c>
      <c r="B2" s="34" t="s">
        <v>42</v>
      </c>
      <c r="C2" s="33" t="s">
        <v>79</v>
      </c>
      <c r="D2" s="33" t="s">
        <v>78</v>
      </c>
      <c r="E2" s="33" t="s">
        <v>0</v>
      </c>
      <c r="F2" s="34" t="s">
        <v>77</v>
      </c>
      <c r="G2" s="34" t="s">
        <v>76</v>
      </c>
      <c r="H2" s="34" t="s">
        <v>75</v>
      </c>
      <c r="I2" s="34" t="s">
        <v>74</v>
      </c>
      <c r="J2" s="33" t="s">
        <v>43</v>
      </c>
      <c r="K2" s="33" t="s">
        <v>44</v>
      </c>
      <c r="L2" s="33" t="s">
        <v>45</v>
      </c>
      <c r="M2" s="33" t="s">
        <v>1</v>
      </c>
    </row>
    <row r="3" spans="1:13" s="36" customFormat="1" ht="31.5" customHeight="1">
      <c r="A3" s="90"/>
      <c r="B3" s="91"/>
      <c r="C3" s="92"/>
      <c r="D3" s="92"/>
      <c r="E3" s="77"/>
      <c r="F3" s="132"/>
      <c r="G3" s="133"/>
      <c r="H3" s="93"/>
      <c r="I3" s="94"/>
      <c r="J3" s="90"/>
      <c r="K3" s="90"/>
      <c r="L3" s="90"/>
      <c r="M3" s="90"/>
    </row>
    <row r="4" spans="1:13" ht="31.5" customHeight="1">
      <c r="A4" s="90"/>
      <c r="B4" s="91"/>
      <c r="C4" s="92"/>
      <c r="D4" s="92"/>
      <c r="E4" s="77"/>
      <c r="F4" s="132"/>
      <c r="G4" s="133"/>
      <c r="H4" s="93"/>
      <c r="I4" s="94"/>
      <c r="J4" s="90"/>
      <c r="K4" s="90"/>
      <c r="L4" s="90"/>
      <c r="M4" s="90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36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5.5">
      <c r="A2" s="137" t="s">
        <v>97</v>
      </c>
      <c r="B2" s="137"/>
      <c r="C2" s="1"/>
      <c r="D2" s="1"/>
      <c r="E2" s="1"/>
      <c r="F2" s="2"/>
      <c r="G2" s="2"/>
      <c r="H2" s="2"/>
      <c r="I2" s="2"/>
      <c r="J2" s="138" t="s">
        <v>3</v>
      </c>
      <c r="K2" s="138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40</v>
      </c>
      <c r="D4" s="37" t="s">
        <v>94</v>
      </c>
      <c r="E4" s="37" t="s">
        <v>95</v>
      </c>
      <c r="F4" s="39" t="s">
        <v>40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36" t="s">
        <v>18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25.5">
      <c r="A2" s="137" t="s">
        <v>97</v>
      </c>
      <c r="B2" s="137"/>
      <c r="C2" s="1"/>
      <c r="D2" s="1"/>
      <c r="E2" s="1"/>
      <c r="F2" s="8"/>
      <c r="G2" s="8"/>
      <c r="H2" s="8"/>
      <c r="I2" s="8"/>
      <c r="J2" s="138" t="s">
        <v>3</v>
      </c>
      <c r="K2" s="138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40</v>
      </c>
      <c r="D4" s="37" t="s">
        <v>94</v>
      </c>
      <c r="E4" s="37" t="s">
        <v>95</v>
      </c>
      <c r="F4" s="39" t="s">
        <v>40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15" zoomScaleNormal="115" workbookViewId="0">
      <selection activeCell="A13" sqref="A13:XFD13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36" t="s">
        <v>93</v>
      </c>
      <c r="B1" s="136"/>
      <c r="C1" s="136"/>
      <c r="D1" s="136"/>
      <c r="E1" s="136"/>
      <c r="F1" s="136"/>
      <c r="G1" s="136"/>
      <c r="H1" s="136"/>
      <c r="I1" s="136"/>
    </row>
    <row r="2" spans="1:9" ht="25.5">
      <c r="A2" s="48" t="s">
        <v>96</v>
      </c>
      <c r="B2" s="48"/>
      <c r="C2" s="1"/>
      <c r="D2" s="1"/>
      <c r="E2" s="1"/>
      <c r="F2" s="49"/>
      <c r="G2" s="49"/>
      <c r="H2" s="138" t="s">
        <v>3</v>
      </c>
      <c r="I2" s="138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56</v>
      </c>
      <c r="H3" s="7" t="s">
        <v>24</v>
      </c>
      <c r="I3" s="7" t="s">
        <v>1</v>
      </c>
    </row>
    <row r="4" spans="1:9" ht="25.5" customHeight="1">
      <c r="A4" s="112" t="s">
        <v>131</v>
      </c>
      <c r="B4" s="113" t="s">
        <v>149</v>
      </c>
      <c r="C4" s="114">
        <v>5306400</v>
      </c>
      <c r="D4" s="115" t="s">
        <v>109</v>
      </c>
      <c r="E4" s="116" t="s">
        <v>133</v>
      </c>
      <c r="F4" s="116" t="s">
        <v>134</v>
      </c>
      <c r="G4" s="116" t="s">
        <v>151</v>
      </c>
      <c r="H4" s="116" t="s">
        <v>150</v>
      </c>
      <c r="I4" s="117" t="s">
        <v>152</v>
      </c>
    </row>
    <row r="5" spans="1:9" ht="25.5" customHeight="1">
      <c r="A5" s="112" t="s">
        <v>135</v>
      </c>
      <c r="B5" s="113" t="s">
        <v>132</v>
      </c>
      <c r="C5" s="114">
        <v>3066000</v>
      </c>
      <c r="D5" s="115" t="s">
        <v>109</v>
      </c>
      <c r="E5" s="116" t="s">
        <v>136</v>
      </c>
      <c r="F5" s="116" t="s">
        <v>134</v>
      </c>
      <c r="G5" s="116" t="s">
        <v>150</v>
      </c>
      <c r="H5" s="116" t="s">
        <v>151</v>
      </c>
      <c r="I5" s="117" t="s">
        <v>153</v>
      </c>
    </row>
    <row r="6" spans="1:9" ht="25.5" customHeight="1">
      <c r="A6" s="112" t="s">
        <v>137</v>
      </c>
      <c r="B6" s="113" t="s">
        <v>147</v>
      </c>
      <c r="C6" s="114">
        <v>960000</v>
      </c>
      <c r="D6" s="115" t="s">
        <v>113</v>
      </c>
      <c r="E6" s="116" t="s">
        <v>133</v>
      </c>
      <c r="F6" s="116" t="s">
        <v>134</v>
      </c>
      <c r="G6" s="116" t="s">
        <v>150</v>
      </c>
      <c r="H6" s="116" t="s">
        <v>150</v>
      </c>
      <c r="I6" s="117" t="s">
        <v>152</v>
      </c>
    </row>
    <row r="7" spans="1:9" ht="25.5" customHeight="1">
      <c r="A7" s="112" t="s">
        <v>139</v>
      </c>
      <c r="B7" s="113" t="s">
        <v>140</v>
      </c>
      <c r="C7" s="114">
        <v>2280000</v>
      </c>
      <c r="D7" s="115" t="s">
        <v>111</v>
      </c>
      <c r="E7" s="116" t="s">
        <v>136</v>
      </c>
      <c r="F7" s="116" t="s">
        <v>134</v>
      </c>
      <c r="G7" s="116" t="s">
        <v>150</v>
      </c>
      <c r="H7" s="116" t="s">
        <v>150</v>
      </c>
      <c r="I7" s="117" t="s">
        <v>152</v>
      </c>
    </row>
    <row r="8" spans="1:9" ht="25.5" customHeight="1">
      <c r="A8" s="112" t="s">
        <v>141</v>
      </c>
      <c r="B8" s="113" t="s">
        <v>142</v>
      </c>
      <c r="C8" s="114">
        <v>549800</v>
      </c>
      <c r="D8" s="115" t="s">
        <v>111</v>
      </c>
      <c r="E8" s="116" t="s">
        <v>133</v>
      </c>
      <c r="F8" s="116" t="s">
        <v>134</v>
      </c>
      <c r="G8" s="116" t="s">
        <v>150</v>
      </c>
      <c r="H8" s="116" t="s">
        <v>150</v>
      </c>
      <c r="I8" s="117" t="s">
        <v>152</v>
      </c>
    </row>
    <row r="9" spans="1:9" ht="25.5" customHeight="1">
      <c r="A9" s="118" t="s">
        <v>148</v>
      </c>
      <c r="B9" s="113" t="s">
        <v>142</v>
      </c>
      <c r="C9" s="114">
        <v>670800</v>
      </c>
      <c r="D9" s="115" t="s">
        <v>143</v>
      </c>
      <c r="E9" s="116" t="s">
        <v>133</v>
      </c>
      <c r="F9" s="116" t="s">
        <v>138</v>
      </c>
      <c r="G9" s="116" t="s">
        <v>151</v>
      </c>
      <c r="H9" s="116" t="s">
        <v>150</v>
      </c>
      <c r="I9" s="117" t="s">
        <v>152</v>
      </c>
    </row>
    <row r="10" spans="1:9" ht="25.5" customHeight="1">
      <c r="A10" s="112" t="s">
        <v>144</v>
      </c>
      <c r="B10" s="113" t="s">
        <v>154</v>
      </c>
      <c r="C10" s="114">
        <v>6348000</v>
      </c>
      <c r="D10" s="115" t="s">
        <v>118</v>
      </c>
      <c r="E10" s="116" t="s">
        <v>133</v>
      </c>
      <c r="F10" s="116" t="s">
        <v>138</v>
      </c>
      <c r="G10" s="116" t="s">
        <v>151</v>
      </c>
      <c r="H10" s="116" t="s">
        <v>151</v>
      </c>
      <c r="I10" s="117" t="s">
        <v>152</v>
      </c>
    </row>
    <row r="11" spans="1:9" ht="25.5" customHeight="1">
      <c r="A11" s="112" t="s">
        <v>145</v>
      </c>
      <c r="B11" s="113" t="s">
        <v>117</v>
      </c>
      <c r="C11" s="114">
        <v>1320000</v>
      </c>
      <c r="D11" s="115" t="s">
        <v>106</v>
      </c>
      <c r="E11" s="116" t="s">
        <v>133</v>
      </c>
      <c r="F11" s="116" t="s">
        <v>134</v>
      </c>
      <c r="G11" s="116" t="s">
        <v>151</v>
      </c>
      <c r="H11" s="116" t="s">
        <v>151</v>
      </c>
      <c r="I11" s="117" t="s">
        <v>152</v>
      </c>
    </row>
    <row r="12" spans="1:9" ht="25.5" customHeight="1">
      <c r="A12" s="112" t="s">
        <v>146</v>
      </c>
      <c r="B12" s="113" t="s">
        <v>105</v>
      </c>
      <c r="C12" s="114">
        <v>16200000</v>
      </c>
      <c r="D12" s="115" t="s">
        <v>155</v>
      </c>
      <c r="E12" s="116" t="s">
        <v>136</v>
      </c>
      <c r="F12" s="116" t="s">
        <v>134</v>
      </c>
      <c r="G12" s="116" t="s">
        <v>150</v>
      </c>
      <c r="H12" s="116" t="s">
        <v>150</v>
      </c>
      <c r="I12" s="117" t="s">
        <v>152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="130" zoomScaleNormal="130" workbookViewId="0">
      <selection activeCell="A13" sqref="A13:XFD13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36" t="s">
        <v>100</v>
      </c>
      <c r="B1" s="136"/>
      <c r="C1" s="136"/>
      <c r="D1" s="136"/>
      <c r="E1" s="136"/>
      <c r="F1" s="136"/>
      <c r="G1" s="136"/>
      <c r="H1" s="136"/>
      <c r="I1" s="136"/>
    </row>
    <row r="2" spans="1:21" ht="25.5">
      <c r="A2" s="50" t="s">
        <v>97</v>
      </c>
      <c r="B2" s="53"/>
      <c r="C2" s="31"/>
      <c r="D2" s="51"/>
      <c r="E2" s="51"/>
      <c r="F2" s="51"/>
      <c r="G2" s="51"/>
      <c r="H2" s="51"/>
      <c r="I2" s="28" t="s">
        <v>71</v>
      </c>
    </row>
    <row r="3" spans="1:21" ht="24.75" customHeight="1">
      <c r="A3" s="64" t="s">
        <v>4</v>
      </c>
      <c r="B3" s="65" t="s">
        <v>5</v>
      </c>
      <c r="C3" s="65" t="s">
        <v>66</v>
      </c>
      <c r="D3" s="66" t="s">
        <v>67</v>
      </c>
      <c r="E3" s="66" t="s">
        <v>72</v>
      </c>
      <c r="F3" s="66" t="s">
        <v>68</v>
      </c>
      <c r="G3" s="66" t="s">
        <v>69</v>
      </c>
      <c r="H3" s="66" t="s">
        <v>70</v>
      </c>
      <c r="I3" s="67" t="s">
        <v>81</v>
      </c>
      <c r="J3" s="62"/>
      <c r="K3" s="63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" customHeight="1">
      <c r="A4" s="89" t="s">
        <v>116</v>
      </c>
      <c r="B4" s="96" t="s">
        <v>165</v>
      </c>
      <c r="C4" s="97" t="s">
        <v>158</v>
      </c>
      <c r="D4" s="95">
        <v>5306400</v>
      </c>
      <c r="E4" s="58" t="s">
        <v>159</v>
      </c>
      <c r="F4" s="68">
        <v>442200</v>
      </c>
      <c r="G4" s="59" t="s">
        <v>159</v>
      </c>
      <c r="H4" s="68">
        <f>F4</f>
        <v>442200</v>
      </c>
      <c r="I4" s="99" t="s">
        <v>152</v>
      </c>
    </row>
    <row r="5" spans="1:21" ht="18" customHeight="1">
      <c r="A5" s="89" t="s">
        <v>166</v>
      </c>
      <c r="B5" s="96" t="s">
        <v>157</v>
      </c>
      <c r="C5" s="97" t="s">
        <v>132</v>
      </c>
      <c r="D5" s="95">
        <v>3066000</v>
      </c>
      <c r="E5" s="58" t="s">
        <v>159</v>
      </c>
      <c r="F5" s="58">
        <v>255500</v>
      </c>
      <c r="G5" s="59">
        <v>0</v>
      </c>
      <c r="H5" s="68">
        <f t="shared" ref="H5:H12" si="0">F5</f>
        <v>255500</v>
      </c>
      <c r="I5" s="99" t="s">
        <v>169</v>
      </c>
    </row>
    <row r="6" spans="1:21" ht="18" customHeight="1">
      <c r="A6" s="89" t="s">
        <v>116</v>
      </c>
      <c r="B6" s="96" t="s">
        <v>167</v>
      </c>
      <c r="C6" s="97" t="s">
        <v>170</v>
      </c>
      <c r="D6" s="95">
        <v>960000</v>
      </c>
      <c r="E6" s="58" t="s">
        <v>159</v>
      </c>
      <c r="F6" s="58">
        <v>80000</v>
      </c>
      <c r="G6" s="59">
        <v>0</v>
      </c>
      <c r="H6" s="68">
        <f t="shared" si="0"/>
        <v>80000</v>
      </c>
      <c r="I6" s="99" t="s">
        <v>169</v>
      </c>
    </row>
    <row r="7" spans="1:21" ht="18" customHeight="1">
      <c r="A7" s="89" t="s">
        <v>166</v>
      </c>
      <c r="B7" s="96" t="s">
        <v>168</v>
      </c>
      <c r="C7" s="97" t="s">
        <v>140</v>
      </c>
      <c r="D7" s="95">
        <v>2280000</v>
      </c>
      <c r="E7" s="58" t="s">
        <v>89</v>
      </c>
      <c r="F7" s="58">
        <v>190000</v>
      </c>
      <c r="G7" s="59">
        <v>0</v>
      </c>
      <c r="H7" s="68">
        <f t="shared" si="0"/>
        <v>190000</v>
      </c>
      <c r="I7" s="99" t="s">
        <v>152</v>
      </c>
    </row>
    <row r="8" spans="1:21" ht="18" customHeight="1">
      <c r="A8" s="89" t="s">
        <v>166</v>
      </c>
      <c r="B8" s="96" t="s">
        <v>160</v>
      </c>
      <c r="C8" s="97" t="s">
        <v>161</v>
      </c>
      <c r="D8" s="95">
        <v>549800</v>
      </c>
      <c r="E8" s="61" t="s">
        <v>159</v>
      </c>
      <c r="F8" s="61">
        <v>45800</v>
      </c>
      <c r="G8" s="59">
        <v>0</v>
      </c>
      <c r="H8" s="68">
        <f t="shared" si="0"/>
        <v>45800</v>
      </c>
      <c r="I8" s="99" t="s">
        <v>152</v>
      </c>
    </row>
    <row r="9" spans="1:21" ht="18" customHeight="1">
      <c r="A9" s="89" t="s">
        <v>166</v>
      </c>
      <c r="B9" s="98" t="s">
        <v>148</v>
      </c>
      <c r="C9" s="97" t="s">
        <v>142</v>
      </c>
      <c r="D9" s="95">
        <v>670800</v>
      </c>
      <c r="E9" s="58" t="s">
        <v>89</v>
      </c>
      <c r="F9" s="60">
        <v>55900</v>
      </c>
      <c r="G9" s="59">
        <v>0</v>
      </c>
      <c r="H9" s="68">
        <f t="shared" si="0"/>
        <v>55900</v>
      </c>
      <c r="I9" s="99" t="s">
        <v>152</v>
      </c>
    </row>
    <row r="10" spans="1:21" ht="18" customHeight="1">
      <c r="A10" s="89" t="s">
        <v>166</v>
      </c>
      <c r="B10" s="96" t="s">
        <v>162</v>
      </c>
      <c r="C10" s="97" t="s">
        <v>104</v>
      </c>
      <c r="D10" s="95">
        <v>6348000</v>
      </c>
      <c r="E10" s="58" t="s">
        <v>159</v>
      </c>
      <c r="F10" s="60">
        <v>529000</v>
      </c>
      <c r="G10" s="59">
        <v>0</v>
      </c>
      <c r="H10" s="68">
        <f t="shared" si="0"/>
        <v>529000</v>
      </c>
      <c r="I10" s="99" t="s">
        <v>169</v>
      </c>
    </row>
    <row r="11" spans="1:21" ht="18" customHeight="1">
      <c r="A11" s="89" t="s">
        <v>166</v>
      </c>
      <c r="B11" s="96" t="s">
        <v>163</v>
      </c>
      <c r="C11" s="97" t="s">
        <v>117</v>
      </c>
      <c r="D11" s="95">
        <v>1320000</v>
      </c>
      <c r="E11" s="68" t="s">
        <v>159</v>
      </c>
      <c r="F11" s="68">
        <v>110000</v>
      </c>
      <c r="G11" s="59">
        <v>0</v>
      </c>
      <c r="H11" s="68">
        <f t="shared" si="0"/>
        <v>110000</v>
      </c>
      <c r="I11" s="99" t="s">
        <v>169</v>
      </c>
    </row>
    <row r="12" spans="1:21" ht="18" customHeight="1">
      <c r="A12" s="89" t="s">
        <v>166</v>
      </c>
      <c r="B12" s="96" t="s">
        <v>146</v>
      </c>
      <c r="C12" s="97" t="s">
        <v>164</v>
      </c>
      <c r="D12" s="95">
        <v>16200000</v>
      </c>
      <c r="E12" s="68" t="s">
        <v>159</v>
      </c>
      <c r="F12" s="68">
        <v>1350000</v>
      </c>
      <c r="G12" s="59">
        <v>0</v>
      </c>
      <c r="H12" s="68">
        <f t="shared" si="0"/>
        <v>1350000</v>
      </c>
      <c r="I12" s="99" t="s">
        <v>169</v>
      </c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selection activeCell="C13" sqref="C13"/>
    </sheetView>
  </sheetViews>
  <sheetFormatPr defaultRowHeight="13.5"/>
  <cols>
    <col min="1" max="1" width="8.88671875" style="47"/>
    <col min="2" max="2" width="14.5546875" style="71" customWidth="1"/>
    <col min="3" max="3" width="17.21875" style="71" customWidth="1"/>
    <col min="4" max="4" width="19.109375" style="71" customWidth="1"/>
    <col min="5" max="5" width="18" style="71" customWidth="1"/>
    <col min="6" max="6" width="23.77734375" style="71" customWidth="1"/>
  </cols>
  <sheetData>
    <row r="1" spans="1:6" ht="39" customHeight="1">
      <c r="A1" s="136" t="s">
        <v>185</v>
      </c>
      <c r="B1" s="136"/>
      <c r="C1" s="136"/>
      <c r="D1" s="136"/>
      <c r="E1" s="136"/>
      <c r="F1" s="136"/>
    </row>
    <row r="2" spans="1:6" ht="26.25" thickBot="1">
      <c r="B2" s="81"/>
      <c r="C2" s="81"/>
      <c r="D2" s="80"/>
      <c r="E2" s="80"/>
      <c r="F2" s="82"/>
    </row>
    <row r="3" spans="1:6" ht="26.25" customHeight="1">
      <c r="A3" s="139">
        <v>1</v>
      </c>
      <c r="B3" s="144" t="s">
        <v>107</v>
      </c>
      <c r="C3" s="119" t="s">
        <v>46</v>
      </c>
      <c r="D3" s="145" t="s">
        <v>172</v>
      </c>
      <c r="E3" s="146"/>
      <c r="F3" s="147"/>
    </row>
    <row r="4" spans="1:6" ht="26.25" customHeight="1">
      <c r="A4" s="140"/>
      <c r="B4" s="142"/>
      <c r="C4" s="120" t="s">
        <v>47</v>
      </c>
      <c r="D4" s="85">
        <v>2980000</v>
      </c>
      <c r="E4" s="121" t="s">
        <v>108</v>
      </c>
      <c r="F4" s="86" t="s">
        <v>173</v>
      </c>
    </row>
    <row r="5" spans="1:6" ht="26.25" customHeight="1">
      <c r="A5" s="140"/>
      <c r="B5" s="142"/>
      <c r="C5" s="120" t="s">
        <v>48</v>
      </c>
      <c r="D5" s="87">
        <f>F5/D4</f>
        <v>0.95095637583892623</v>
      </c>
      <c r="E5" s="121" t="s">
        <v>28</v>
      </c>
      <c r="F5" s="86">
        <v>2833850</v>
      </c>
    </row>
    <row r="6" spans="1:6" ht="26.25" customHeight="1">
      <c r="A6" s="140"/>
      <c r="B6" s="142"/>
      <c r="C6" s="120" t="s">
        <v>27</v>
      </c>
      <c r="D6" s="100" t="s">
        <v>175</v>
      </c>
      <c r="E6" s="121" t="s">
        <v>92</v>
      </c>
      <c r="F6" s="88" t="s">
        <v>176</v>
      </c>
    </row>
    <row r="7" spans="1:6" ht="26.25" customHeight="1">
      <c r="A7" s="140"/>
      <c r="B7" s="142"/>
      <c r="C7" s="120" t="s">
        <v>49</v>
      </c>
      <c r="D7" s="100" t="s">
        <v>177</v>
      </c>
      <c r="E7" s="121" t="s">
        <v>50</v>
      </c>
      <c r="F7" s="88" t="s">
        <v>156</v>
      </c>
    </row>
    <row r="8" spans="1:6" ht="26.25" customHeight="1">
      <c r="A8" s="140"/>
      <c r="B8" s="142"/>
      <c r="C8" s="120" t="s">
        <v>51</v>
      </c>
      <c r="D8" s="75" t="s">
        <v>112</v>
      </c>
      <c r="E8" s="121" t="s">
        <v>30</v>
      </c>
      <c r="F8" s="83" t="s">
        <v>171</v>
      </c>
    </row>
    <row r="9" spans="1:6" ht="26.25" customHeight="1" thickBot="1">
      <c r="A9" s="141"/>
      <c r="B9" s="143"/>
      <c r="C9" s="122" t="s">
        <v>52</v>
      </c>
      <c r="D9" s="76" t="s">
        <v>110</v>
      </c>
      <c r="E9" s="123" t="s">
        <v>53</v>
      </c>
      <c r="F9" s="84" t="s">
        <v>178</v>
      </c>
    </row>
  </sheetData>
  <mergeCells count="4">
    <mergeCell ref="A1:F1"/>
    <mergeCell ref="A3:A9"/>
    <mergeCell ref="B3:B9"/>
    <mergeCell ref="D3:F3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="85" zoomScaleNormal="85" workbookViewId="0">
      <selection sqref="A1:G1"/>
    </sheetView>
  </sheetViews>
  <sheetFormatPr defaultRowHeight="13.5"/>
  <cols>
    <col min="1" max="1" width="8.88671875" style="47"/>
    <col min="2" max="2" width="17.109375" style="71" customWidth="1"/>
    <col min="3" max="3" width="20.44140625" style="74" customWidth="1"/>
    <col min="4" max="4" width="18.33203125" style="74" customWidth="1"/>
    <col min="5" max="5" width="15.5546875" style="74" customWidth="1"/>
    <col min="6" max="7" width="15.5546875" style="71" customWidth="1"/>
  </cols>
  <sheetData>
    <row r="1" spans="1:7" ht="49.5" customHeight="1">
      <c r="A1" s="136" t="s">
        <v>186</v>
      </c>
      <c r="B1" s="136"/>
      <c r="C1" s="136"/>
      <c r="D1" s="136"/>
      <c r="E1" s="136"/>
      <c r="F1" s="136"/>
      <c r="G1" s="136"/>
    </row>
    <row r="2" spans="1:7" ht="26.25" thickBot="1">
      <c r="A2" s="81" t="s">
        <v>99</v>
      </c>
      <c r="B2" s="78"/>
      <c r="C2" s="72"/>
      <c r="D2" s="73"/>
      <c r="E2" s="73"/>
      <c r="F2" s="69"/>
      <c r="G2" s="70" t="s">
        <v>103</v>
      </c>
    </row>
    <row r="3" spans="1:7" ht="26.25" customHeight="1" thickTop="1">
      <c r="A3" s="139">
        <v>1</v>
      </c>
      <c r="B3" s="124" t="s">
        <v>26</v>
      </c>
      <c r="C3" s="148" t="s">
        <v>179</v>
      </c>
      <c r="D3" s="148"/>
      <c r="E3" s="148"/>
      <c r="F3" s="148"/>
      <c r="G3" s="149"/>
    </row>
    <row r="4" spans="1:7" ht="26.25" customHeight="1">
      <c r="A4" s="140"/>
      <c r="B4" s="150" t="s">
        <v>34</v>
      </c>
      <c r="C4" s="151" t="s">
        <v>27</v>
      </c>
      <c r="D4" s="152" t="s">
        <v>114</v>
      </c>
      <c r="E4" s="125" t="s">
        <v>35</v>
      </c>
      <c r="F4" s="125" t="s">
        <v>28</v>
      </c>
      <c r="G4" s="126" t="s">
        <v>39</v>
      </c>
    </row>
    <row r="5" spans="1:7" ht="26.25" customHeight="1">
      <c r="A5" s="140"/>
      <c r="B5" s="150"/>
      <c r="C5" s="151"/>
      <c r="D5" s="153"/>
      <c r="E5" s="127" t="s">
        <v>36</v>
      </c>
      <c r="F5" s="127" t="s">
        <v>29</v>
      </c>
      <c r="G5" s="128" t="s">
        <v>37</v>
      </c>
    </row>
    <row r="6" spans="1:7" ht="26.25" customHeight="1">
      <c r="A6" s="140"/>
      <c r="B6" s="150"/>
      <c r="C6" s="154" t="s">
        <v>174</v>
      </c>
      <c r="D6" s="155" t="s">
        <v>180</v>
      </c>
      <c r="E6" s="157">
        <v>2980000</v>
      </c>
      <c r="F6" s="157">
        <v>2833850</v>
      </c>
      <c r="G6" s="159">
        <f>F6/E6</f>
        <v>0.95095637583892623</v>
      </c>
    </row>
    <row r="7" spans="1:7" ht="26.25" customHeight="1">
      <c r="A7" s="140"/>
      <c r="B7" s="150"/>
      <c r="C7" s="154"/>
      <c r="D7" s="156"/>
      <c r="E7" s="158"/>
      <c r="F7" s="158"/>
      <c r="G7" s="159"/>
    </row>
    <row r="8" spans="1:7" ht="26.25" customHeight="1">
      <c r="A8" s="140"/>
      <c r="B8" s="150" t="s">
        <v>30</v>
      </c>
      <c r="C8" s="129" t="s">
        <v>31</v>
      </c>
      <c r="D8" s="129" t="s">
        <v>181</v>
      </c>
      <c r="E8" s="151" t="s">
        <v>32</v>
      </c>
      <c r="F8" s="151"/>
      <c r="G8" s="161"/>
    </row>
    <row r="9" spans="1:7" ht="26.25" customHeight="1">
      <c r="A9" s="140"/>
      <c r="B9" s="160"/>
      <c r="C9" s="79" t="s">
        <v>182</v>
      </c>
      <c r="D9" s="79" t="s">
        <v>183</v>
      </c>
      <c r="E9" s="162" t="s">
        <v>184</v>
      </c>
      <c r="F9" s="163"/>
      <c r="G9" s="164"/>
    </row>
    <row r="10" spans="1:7" ht="26.25" customHeight="1">
      <c r="A10" s="140"/>
      <c r="B10" s="130" t="s">
        <v>115</v>
      </c>
      <c r="C10" s="165" t="s">
        <v>102</v>
      </c>
      <c r="D10" s="165"/>
      <c r="E10" s="166"/>
      <c r="F10" s="166"/>
      <c r="G10" s="167"/>
    </row>
    <row r="11" spans="1:7" ht="26.25" customHeight="1">
      <c r="A11" s="140"/>
      <c r="B11" s="130" t="s">
        <v>38</v>
      </c>
      <c r="C11" s="166" t="s">
        <v>116</v>
      </c>
      <c r="D11" s="166"/>
      <c r="E11" s="166"/>
      <c r="F11" s="166"/>
      <c r="G11" s="167"/>
    </row>
    <row r="12" spans="1:7" ht="26.25" customHeight="1" thickBot="1">
      <c r="A12" s="141"/>
      <c r="B12" s="131" t="s">
        <v>33</v>
      </c>
      <c r="C12" s="168"/>
      <c r="D12" s="168"/>
      <c r="E12" s="168"/>
      <c r="F12" s="168"/>
      <c r="G12" s="169"/>
    </row>
  </sheetData>
  <mergeCells count="17">
    <mergeCell ref="A1:G1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  <mergeCell ref="C12:G12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2021-11-10T05:47:25Z</dcterms:modified>
</cp:coreProperties>
</file>