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_운영지원팀\04_계약관련\계약현황공개\2017년도 계약현황공개\4월\"/>
    </mc:Choice>
  </mc:AlternateContent>
  <bookViews>
    <workbookView xWindow="0" yWindow="0" windowWidth="15675" windowHeight="11910" activeTab="3"/>
  </bookViews>
  <sheets>
    <sheet name="대금지급현황" sheetId="6" r:id="rId1"/>
    <sheet name="준공검사현황" sheetId="5" r:id="rId2"/>
    <sheet name="계약현황공개" sheetId="8" r:id="rId3"/>
    <sheet name="수의계약현황공개" sheetId="9" r:id="rId4"/>
    <sheet name="Sheet4" sheetId="7" r:id="rId5"/>
  </sheets>
  <calcPr calcId="152511"/>
</workbook>
</file>

<file path=xl/calcChain.xml><?xml version="1.0" encoding="utf-8"?>
<calcChain xmlns="http://schemas.openxmlformats.org/spreadsheetml/2006/main">
  <c r="D89" i="9" l="1"/>
  <c r="F86" i="9"/>
  <c r="E86" i="9"/>
  <c r="D86" i="9"/>
  <c r="B89" i="9"/>
  <c r="B86" i="9"/>
  <c r="B83" i="9"/>
  <c r="C61" i="8"/>
  <c r="D79" i="9" l="1"/>
  <c r="B79" i="9"/>
  <c r="F76" i="9"/>
  <c r="E76" i="9"/>
  <c r="D76" i="9"/>
  <c r="B76" i="9"/>
  <c r="B73" i="9"/>
  <c r="C54" i="8"/>
  <c r="D69" i="9" l="1"/>
  <c r="B69" i="9"/>
  <c r="F66" i="9"/>
  <c r="E66" i="9"/>
  <c r="D66" i="9"/>
  <c r="B66" i="9"/>
  <c r="B63" i="9"/>
  <c r="C47" i="8"/>
  <c r="D59" i="9" l="1"/>
  <c r="B59" i="9"/>
  <c r="F56" i="9"/>
  <c r="E56" i="9"/>
  <c r="D56" i="9"/>
  <c r="B56" i="9"/>
  <c r="B53" i="9"/>
  <c r="C40" i="8"/>
  <c r="D49" i="9" l="1"/>
  <c r="B49" i="9"/>
  <c r="F46" i="9"/>
  <c r="E46" i="9"/>
  <c r="D46" i="9"/>
  <c r="B46" i="9"/>
  <c r="B43" i="9"/>
  <c r="C33" i="8"/>
  <c r="D39" i="9" l="1"/>
  <c r="F36" i="9"/>
  <c r="E36" i="9"/>
  <c r="D36" i="9"/>
  <c r="B39" i="9"/>
  <c r="B36" i="9"/>
  <c r="B33" i="9"/>
  <c r="C26" i="8"/>
  <c r="D29" i="9" l="1"/>
  <c r="F26" i="9"/>
  <c r="E26" i="9"/>
  <c r="D26" i="9"/>
  <c r="B26" i="9"/>
  <c r="C19" i="8"/>
  <c r="D19" i="9" l="1"/>
  <c r="B19" i="9"/>
  <c r="F16" i="9"/>
  <c r="E16" i="9"/>
  <c r="D16" i="9"/>
  <c r="B16" i="9"/>
  <c r="B13" i="9"/>
  <c r="C12" i="8"/>
  <c r="B19" i="6"/>
  <c r="C5" i="8" l="1"/>
  <c r="B23" i="9" l="1"/>
  <c r="B10" i="9" l="1"/>
  <c r="D9" i="9"/>
  <c r="B9" i="9"/>
  <c r="F6" i="9"/>
  <c r="E6" i="9"/>
  <c r="D6" i="9"/>
  <c r="B6" i="9"/>
  <c r="B3" i="9"/>
</calcChain>
</file>

<file path=xl/sharedStrings.xml><?xml version="1.0" encoding="utf-8"?>
<sst xmlns="http://schemas.openxmlformats.org/spreadsheetml/2006/main" count="680" uniqueCount="236">
  <si>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</si>
  <si>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</si>
  <si>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</si>
  <si>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</si>
  <si>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</si>
  <si>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</si>
  <si>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</si>
  <si>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</si>
  <si>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</si>
  <si>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</si>
  <si>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</si>
  <si>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</si>
  <si>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</si>
  <si>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</si>
  <si>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</si>
  <si>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</si>
  <si>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</si>
  <si>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</si>
  <si>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</si>
  <si>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</si>
  <si>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</si>
  <si>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</si>
  <si>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</si>
  <si>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</si>
  <si>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</si>
  <si>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</si>
  <si>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</si>
  <si>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</si>
  <si>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</si>
  <si>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</si>
  <si>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</si>
  <si>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</si>
  <si>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</si>
  <si>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</si>
  <si>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</si>
  <si>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</si>
  <si>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</si>
  <si>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</si>
  <si>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</si>
  <si>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</si>
  <si>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</si>
  <si>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</si>
  <si>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</si>
  <si>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</si>
  <si>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</si>
  <si>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</si>
  <si>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</si>
  <si>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</si>
  <si>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</si>
  <si>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</si>
  <si>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</si>
  <si>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</si>
  <si>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</si>
  <si>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</si>
  <si>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</si>
  <si>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</si>
  <si>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</si>
  <si>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</si>
  <si>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</si>
  <si>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</si>
  <si>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</si>
  <si>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</si>
  <si>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</si>
  <si>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</si>
  <si>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</si>
  <si>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</si>
  <si>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</si>
  <si>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</si>
  <si>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2017.1.1.</t>
    <phoneticPr fontId="4" type="noConversion"/>
  </si>
  <si>
    <t>2017.12.31.</t>
    <phoneticPr fontId="4" type="noConversion"/>
  </si>
  <si>
    <t>2016.12.20.</t>
    <phoneticPr fontId="4" type="noConversion"/>
  </si>
  <si>
    <t>2016.12.21.</t>
    <phoneticPr fontId="4" type="noConversion"/>
  </si>
  <si>
    <t>2016.12.27.</t>
    <phoneticPr fontId="4" type="noConversion"/>
  </si>
  <si>
    <t>2016.12.29.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</si>
  <si>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</si>
  <si>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</si>
  <si>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</si>
  <si>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</si>
  <si>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</si>
  <si>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</si>
  <si>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</si>
  <si>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</si>
  <si>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</si>
  <si>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</si>
  <si>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-</t>
    <phoneticPr fontId="4" type="noConversion"/>
  </si>
  <si>
    <t>분당판교청소년수련관</t>
    <phoneticPr fontId="4" type="noConversion"/>
  </si>
  <si>
    <t>소액수의</t>
    <phoneticPr fontId="4" type="noConversion"/>
  </si>
  <si>
    <t>포천석 교체</t>
    <phoneticPr fontId="4" type="noConversion"/>
  </si>
  <si>
    <t>주식회사 집텍</t>
    <phoneticPr fontId="4" type="noConversion"/>
  </si>
  <si>
    <t>2017.3.24.</t>
    <phoneticPr fontId="4" type="noConversion"/>
  </si>
  <si>
    <t>2017.3.28.</t>
    <phoneticPr fontId="4" type="noConversion"/>
  </si>
  <si>
    <t>2017.4.5.</t>
    <phoneticPr fontId="4" type="noConversion"/>
  </si>
  <si>
    <t>시설물유지관리비</t>
    <phoneticPr fontId="4" type="noConversion"/>
  </si>
  <si>
    <t>2017.3.29.</t>
    <phoneticPr fontId="4" type="noConversion"/>
  </si>
  <si>
    <t>마케팅스토리</t>
    <phoneticPr fontId="4" type="noConversion"/>
  </si>
  <si>
    <t>성남시 분당구 벌말로49번길14</t>
    <phoneticPr fontId="4" type="noConversion"/>
  </si>
  <si>
    <t>강석훈</t>
    <phoneticPr fontId="4" type="noConversion"/>
  </si>
  <si>
    <t>2017년 재능나눔청소년자유시장행사물품임차</t>
    <phoneticPr fontId="4" type="noConversion"/>
  </si>
  <si>
    <t>2017.4.8.</t>
    <phoneticPr fontId="4" type="noConversion"/>
  </si>
  <si>
    <t>2017.10.14.</t>
    <phoneticPr fontId="4" type="noConversion"/>
  </si>
  <si>
    <t>2017년 판교25통 꿈 네트워크 행사물품 임차</t>
    <phoneticPr fontId="4" type="noConversion"/>
  </si>
  <si>
    <t>바오</t>
    <phoneticPr fontId="4" type="noConversion"/>
  </si>
  <si>
    <t>2017.3.28.</t>
    <phoneticPr fontId="4" type="noConversion"/>
  </si>
  <si>
    <t>2017.3.29.</t>
    <phoneticPr fontId="4" type="noConversion"/>
  </si>
  <si>
    <t>2017.4.2.</t>
    <phoneticPr fontId="4" type="noConversion"/>
  </si>
  <si>
    <t>(단위:원)4.30.기준</t>
    <phoneticPr fontId="4" type="noConversion"/>
  </si>
  <si>
    <t>2017년 청소년어울림마당 행사물품 임차</t>
    <phoneticPr fontId="4" type="noConversion"/>
  </si>
  <si>
    <t>마케팅스토리</t>
    <phoneticPr fontId="4" type="noConversion"/>
  </si>
  <si>
    <t>2017.4.6.</t>
    <phoneticPr fontId="4" type="noConversion"/>
  </si>
  <si>
    <t>2017.4.15.</t>
    <phoneticPr fontId="4" type="noConversion"/>
  </si>
  <si>
    <t>2017.11.4.</t>
    <phoneticPr fontId="4" type="noConversion"/>
  </si>
  <si>
    <t>청소년어울림마당</t>
    <phoneticPr fontId="4" type="noConversion"/>
  </si>
  <si>
    <t>마케팅스토리</t>
    <phoneticPr fontId="4" type="noConversion"/>
  </si>
  <si>
    <t>2017년 청소년어울림마당 행사물품 임차</t>
    <phoneticPr fontId="4" type="noConversion"/>
  </si>
  <si>
    <t>2017.4.6.</t>
    <phoneticPr fontId="4" type="noConversion"/>
  </si>
  <si>
    <t>2017.4.15.~11.4.</t>
    <phoneticPr fontId="4" type="noConversion"/>
  </si>
  <si>
    <t>2017.4.15.</t>
    <phoneticPr fontId="4" type="noConversion"/>
  </si>
  <si>
    <t>2017.11.4.</t>
    <phoneticPr fontId="4" type="noConversion"/>
  </si>
  <si>
    <t>(단위:원)4.30.기준</t>
    <phoneticPr fontId="4" type="noConversion"/>
  </si>
  <si>
    <t>2017.4.3.</t>
    <phoneticPr fontId="4" type="noConversion"/>
  </si>
  <si>
    <t>초등5학년 목공 상반기(4월) 목재구입</t>
    <phoneticPr fontId="4" type="noConversion"/>
  </si>
  <si>
    <t>성일종건주식회사</t>
    <phoneticPr fontId="4" type="noConversion"/>
  </si>
  <si>
    <t>2017.4.4.</t>
    <phoneticPr fontId="4" type="noConversion"/>
  </si>
  <si>
    <t>2017.4.7.</t>
    <phoneticPr fontId="4" type="noConversion"/>
  </si>
  <si>
    <t>초등5학년목공</t>
    <phoneticPr fontId="4" type="noConversion"/>
  </si>
  <si>
    <t>2017.4.4</t>
    <phoneticPr fontId="4" type="noConversion"/>
  </si>
  <si>
    <t>2017.4.4~4.7.</t>
    <phoneticPr fontId="4" type="noConversion"/>
  </si>
  <si>
    <t>성남시 중원구 성남동 2203</t>
    <phoneticPr fontId="4" type="noConversion"/>
  </si>
  <si>
    <t>마창곤</t>
    <phoneticPr fontId="4" type="noConversion"/>
  </si>
  <si>
    <t>2017년 판교25통 꿈 네트워크 행사물품 임차</t>
  </si>
  <si>
    <t>판교25통꿈네트워크</t>
    <phoneticPr fontId="4" type="noConversion"/>
  </si>
  <si>
    <t>바오</t>
    <phoneticPr fontId="4" type="noConversion"/>
  </si>
  <si>
    <t>수영장 타일 교체</t>
    <phoneticPr fontId="4" type="noConversion"/>
  </si>
  <si>
    <t>주식회사 집텍</t>
    <phoneticPr fontId="4" type="noConversion"/>
  </si>
  <si>
    <t>2017.4.13.</t>
    <phoneticPr fontId="4" type="noConversion"/>
  </si>
  <si>
    <t>2017.4.15.</t>
    <phoneticPr fontId="4" type="noConversion"/>
  </si>
  <si>
    <t>2017.4.20.</t>
    <phoneticPr fontId="4" type="noConversion"/>
  </si>
  <si>
    <t>분당판교청소년수련관</t>
    <phoneticPr fontId="4" type="noConversion"/>
  </si>
  <si>
    <t>시설물유지관리비</t>
    <phoneticPr fontId="4" type="noConversion"/>
  </si>
  <si>
    <t>2017.4.15.~4.20.</t>
    <phoneticPr fontId="4" type="noConversion"/>
  </si>
  <si>
    <t>성남시 중원구 광명로342번길2</t>
    <phoneticPr fontId="4" type="noConversion"/>
  </si>
  <si>
    <t>염경학</t>
    <phoneticPr fontId="4" type="noConversion"/>
  </si>
  <si>
    <t>초등6학년 안전 2분기 프로그램 계약</t>
    <phoneticPr fontId="4" type="noConversion"/>
  </si>
  <si>
    <t>라이프가드코리아</t>
    <phoneticPr fontId="4" type="noConversion"/>
  </si>
  <si>
    <t>2017.4.13.</t>
    <phoneticPr fontId="4" type="noConversion"/>
  </si>
  <si>
    <t>2017.4.21.~6.13.</t>
    <phoneticPr fontId="4" type="noConversion"/>
  </si>
  <si>
    <t>서울시 동대문구 천호대로77</t>
    <phoneticPr fontId="4" type="noConversion"/>
  </si>
  <si>
    <t>고경옥</t>
    <phoneticPr fontId="4" type="noConversion"/>
  </si>
  <si>
    <t>2017.4.21.</t>
    <phoneticPr fontId="4" type="noConversion"/>
  </si>
  <si>
    <t>2017.6.13.</t>
    <phoneticPr fontId="4" type="noConversion"/>
  </si>
  <si>
    <t>2017 청소년어울림마당 인쇄물 제작</t>
    <phoneticPr fontId="4" type="noConversion"/>
  </si>
  <si>
    <t>지오엠코리아</t>
    <phoneticPr fontId="4" type="noConversion"/>
  </si>
  <si>
    <t>2017.4.11.</t>
    <phoneticPr fontId="4" type="noConversion"/>
  </si>
  <si>
    <t>2017.4.15.</t>
    <phoneticPr fontId="4" type="noConversion"/>
  </si>
  <si>
    <t>2017.4.14.</t>
    <phoneticPr fontId="4" type="noConversion"/>
  </si>
  <si>
    <t>청소년어울림마당</t>
    <phoneticPr fontId="4" type="noConversion"/>
  </si>
  <si>
    <t>지오엠코리아</t>
    <phoneticPr fontId="4" type="noConversion"/>
  </si>
  <si>
    <t>2017.4.11.~4.15.</t>
    <phoneticPr fontId="4" type="noConversion"/>
  </si>
  <si>
    <t>성남시 분당구 구미동 192</t>
    <phoneticPr fontId="4" type="noConversion"/>
  </si>
  <si>
    <t>2017.4.11.</t>
    <phoneticPr fontId="4" type="noConversion"/>
  </si>
  <si>
    <t>2017.4.15.</t>
    <phoneticPr fontId="4" type="noConversion"/>
  </si>
  <si>
    <t>서동혁</t>
    <phoneticPr fontId="4" type="noConversion"/>
  </si>
  <si>
    <t>2017.4.4.</t>
    <phoneticPr fontId="4" type="noConversion"/>
  </si>
  <si>
    <t>㈜서울구경</t>
    <phoneticPr fontId="4" type="noConversion"/>
  </si>
  <si>
    <t>2017.2.28.</t>
    <phoneticPr fontId="4" type="noConversion"/>
  </si>
  <si>
    <t>2017.3.1.</t>
    <phoneticPr fontId="4" type="noConversion"/>
  </si>
  <si>
    <t>2017.12.31.</t>
    <phoneticPr fontId="4" type="noConversion"/>
  </si>
  <si>
    <t>냉동기 세관 작업</t>
    <phoneticPr fontId="4" type="noConversion"/>
  </si>
  <si>
    <t>청호냉동서비스</t>
    <phoneticPr fontId="4" type="noConversion"/>
  </si>
  <si>
    <t>2017.4.18.</t>
    <phoneticPr fontId="4" type="noConversion"/>
  </si>
  <si>
    <t>2017.4.24.</t>
    <phoneticPr fontId="4" type="noConversion"/>
  </si>
  <si>
    <t>2017.4.28.</t>
    <phoneticPr fontId="4" type="noConversion"/>
  </si>
  <si>
    <t>2017.4.24.~4.28.</t>
    <phoneticPr fontId="4" type="noConversion"/>
  </si>
  <si>
    <t>의왕시 청계동 944-1</t>
    <phoneticPr fontId="4" type="noConversion"/>
  </si>
  <si>
    <t>2017.4.24.</t>
    <phoneticPr fontId="4" type="noConversion"/>
  </si>
  <si>
    <t>2017.4.28.</t>
    <phoneticPr fontId="4" type="noConversion"/>
  </si>
  <si>
    <t>송관헌</t>
    <phoneticPr fontId="4" type="noConversion"/>
  </si>
  <si>
    <t>2017.4.17.</t>
    <phoneticPr fontId="4" type="noConversion"/>
  </si>
  <si>
    <t>2017.4.8.</t>
    <phoneticPr fontId="4" type="noConversion"/>
  </si>
  <si>
    <t>2017년 조경관리 용역</t>
    <phoneticPr fontId="4" type="noConversion"/>
  </si>
  <si>
    <t>강서농원</t>
    <phoneticPr fontId="4" type="noConversion"/>
  </si>
  <si>
    <t>2017.4.19.</t>
    <phoneticPr fontId="4" type="noConversion"/>
  </si>
  <si>
    <t>2017.4.24.~10.31.</t>
    <phoneticPr fontId="4" type="noConversion"/>
  </si>
  <si>
    <t>성남시 중원구 마지로 385</t>
    <phoneticPr fontId="4" type="noConversion"/>
  </si>
  <si>
    <t>2017.10.31.</t>
    <phoneticPr fontId="4" type="noConversion"/>
  </si>
  <si>
    <t>고은미</t>
    <phoneticPr fontId="4" type="noConversion"/>
  </si>
  <si>
    <t>2017.4.20.</t>
    <phoneticPr fontId="4" type="noConversion"/>
  </si>
  <si>
    <t>IPALG종합특수방수</t>
    <phoneticPr fontId="4" type="noConversion"/>
  </si>
  <si>
    <t>장비투입구 방수 작업</t>
    <phoneticPr fontId="4" type="noConversion"/>
  </si>
  <si>
    <t>2017.4.25.</t>
    <phoneticPr fontId="4" type="noConversion"/>
  </si>
  <si>
    <t>2017.4.27.~5.12.</t>
    <phoneticPr fontId="4" type="noConversion"/>
  </si>
  <si>
    <t>성남시 수정구 양지동 262</t>
    <phoneticPr fontId="4" type="noConversion"/>
  </si>
  <si>
    <t>2017.4.27.</t>
    <phoneticPr fontId="4" type="noConversion"/>
  </si>
  <si>
    <t>2017.5.12.</t>
    <phoneticPr fontId="4" type="noConversion"/>
  </si>
  <si>
    <t>하재문</t>
    <phoneticPr fontId="4" type="noConversion"/>
  </si>
  <si>
    <t>초등 5학년 목공(4월) 목재구입</t>
    <phoneticPr fontId="4" type="noConversion"/>
  </si>
  <si>
    <t>2017.4.25.~4.28.</t>
    <phoneticPr fontId="4" type="noConversion"/>
  </si>
  <si>
    <t>창호합판</t>
    <phoneticPr fontId="4" type="noConversion"/>
  </si>
  <si>
    <t>성남시 중원구 하대원동 117-5</t>
    <phoneticPr fontId="4" type="noConversion"/>
  </si>
  <si>
    <t>2017.4.28.</t>
    <phoneticPr fontId="4" type="noConversion"/>
  </si>
  <si>
    <t>2017.4.25.</t>
    <phoneticPr fontId="4" type="noConversion"/>
  </si>
  <si>
    <t>서재선</t>
    <phoneticPr fontId="4" type="noConversion"/>
  </si>
  <si>
    <t>초등 5학년 목공(4월) 목재구입</t>
    <phoneticPr fontId="4" type="noConversion"/>
  </si>
  <si>
    <t>창호합판</t>
    <phoneticPr fontId="4" type="noConversion"/>
  </si>
  <si>
    <t>2017.4.25.</t>
    <phoneticPr fontId="4" type="noConversion"/>
  </si>
  <si>
    <t>2017.4.28.</t>
    <phoneticPr fontId="4" type="noConversion"/>
  </si>
  <si>
    <t>4.5.</t>
    <phoneticPr fontId="4" type="noConversion"/>
  </si>
  <si>
    <t>4. 13.</t>
    <phoneticPr fontId="4" type="noConversion"/>
  </si>
  <si>
    <t>4.25.</t>
    <phoneticPr fontId="4" type="noConversion"/>
  </si>
  <si>
    <t>4. 5.</t>
    <phoneticPr fontId="4" type="noConversion"/>
  </si>
  <si>
    <t>4. 18.</t>
    <phoneticPr fontId="4" type="noConversion"/>
  </si>
  <si>
    <t>4. 7.</t>
    <phoneticPr fontId="4" type="noConversion"/>
  </si>
  <si>
    <t>4. 18.</t>
    <phoneticPr fontId="4" type="noConversion"/>
  </si>
  <si>
    <t>4. 11.</t>
    <phoneticPr fontId="4" type="noConversion"/>
  </si>
  <si>
    <t>4. 20.</t>
    <phoneticPr fontId="4" type="noConversion"/>
  </si>
  <si>
    <t>2017년 재능나눔자유시장 임차</t>
    <phoneticPr fontId="4" type="noConversion"/>
  </si>
  <si>
    <t>4.14.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</si>
  <si>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</si>
  <si>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</si>
  <si>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</si>
  <si>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</si>
  <si>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</si>
  <si>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시설물위탁관리비</t>
    <phoneticPr fontId="4" type="noConversion"/>
  </si>
  <si>
    <t>셔틀버스위탁관리비</t>
    <phoneticPr fontId="4" type="noConversion"/>
  </si>
  <si>
    <t>사업위탁용역비</t>
    <phoneticPr fontId="4" type="noConversion"/>
  </si>
  <si>
    <t>사무관리비</t>
    <phoneticPr fontId="4" type="noConversion"/>
  </si>
  <si>
    <t>재능나눔자유시장</t>
    <phoneticPr fontId="4" type="noConversion"/>
  </si>
  <si>
    <t>2017.4.3.</t>
    <phoneticPr fontId="4" type="noConversion"/>
  </si>
  <si>
    <t>2017.4.16.</t>
    <phoneticPr fontId="4" type="noConversion"/>
  </si>
  <si>
    <t>2017.4.5.</t>
    <phoneticPr fontId="4" type="noConversion"/>
  </si>
  <si>
    <t>2017.4.18.</t>
    <phoneticPr fontId="4" type="noConversion"/>
  </si>
  <si>
    <t>2017.4.3.</t>
    <phoneticPr fontId="4" type="noConversion"/>
  </si>
  <si>
    <t>방과후등하원버스임차용역</t>
  </si>
  <si>
    <t>방과후등하원버스임차용역</t>
    <phoneticPr fontId="4" type="noConversion"/>
  </si>
  <si>
    <t>㈜서울구경</t>
    <phoneticPr fontId="4" type="noConversion"/>
  </si>
  <si>
    <t>4.3.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</si>
</sst>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7" formatCode="#,##0_ "/>
    <numFmt numFmtId="178" formatCode="#,##0;&quot;△&quot;#,##0"/>
    <numFmt numFmtId="179" formatCode="m&quot;월&quot;\ d&quot;일&quot;;@"/>
    <numFmt numFmtId="181" formatCode="m\.\ d\."/>
    <numFmt numFmtId="182" formatCode="#,##0_ ;[Red]\-#,##0\ 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center"/>
    </xf>
    <xf numFmtId="179" fontId="9" fillId="0" borderId="3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  <xf numFmtId="178" fontId="19" fillId="0" borderId="3" xfId="0" applyNumberFormat="1" applyFont="1" applyFill="1" applyBorder="1" applyAlignment="1">
      <alignment horizontal="right" vertical="center"/>
    </xf>
    <xf numFmtId="177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left" vertical="center" shrinkToFit="1"/>
    </xf>
    <xf numFmtId="179" fontId="9" fillId="0" borderId="3" xfId="0" applyNumberFormat="1" applyFont="1" applyFill="1" applyBorder="1" applyAlignment="1" applyProtection="1">
      <alignment horizontal="center" vertical="center"/>
    </xf>
    <xf numFmtId="49" fontId="20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3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justify" vertical="center" wrapText="1"/>
    </xf>
    <xf numFmtId="3" fontId="11" fillId="0" borderId="12" xfId="0" applyNumberFormat="1" applyFont="1" applyFill="1" applyBorder="1" applyAlignment="1">
      <alignment horizontal="justify" vertical="center" wrapText="1"/>
    </xf>
    <xf numFmtId="10" fontId="11" fillId="0" borderId="11" xfId="0" applyNumberFormat="1" applyFont="1" applyFill="1" applyBorder="1" applyAlignment="1">
      <alignment horizontal="justify" vertical="center" wrapText="1"/>
    </xf>
    <xf numFmtId="14" fontId="11" fillId="0" borderId="11" xfId="0" applyNumberFormat="1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2" xfId="0" quotePrefix="1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 wrapText="1"/>
    </xf>
    <xf numFmtId="178" fontId="19" fillId="0" borderId="20" xfId="0" applyNumberFormat="1" applyFont="1" applyFill="1" applyBorder="1" applyAlignment="1" applyProtection="1">
      <alignment horizontal="right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1" fillId="0" borderId="6" xfId="0" quotePrefix="1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justify" vertical="center" wrapText="1"/>
    </xf>
    <xf numFmtId="0" fontId="13" fillId="0" borderId="12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horizontal="justify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10" fontId="15" fillId="0" borderId="1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12" xfId="0" quotePrefix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shrinkToFit="1"/>
    </xf>
    <xf numFmtId="0" fontId="18" fillId="0" borderId="3" xfId="6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wrapText="1"/>
    </xf>
    <xf numFmtId="177" fontId="19" fillId="0" borderId="3" xfId="0" applyNumberFormat="1" applyFont="1" applyFill="1" applyBorder="1" applyAlignment="1" applyProtection="1">
      <alignment horizontal="left" vertical="center" shrinkToFit="1"/>
    </xf>
    <xf numFmtId="0" fontId="0" fillId="0" borderId="3" xfId="0" applyNumberFormat="1" applyFont="1" applyFill="1" applyBorder="1" applyAlignment="1" applyProtection="1"/>
    <xf numFmtId="178" fontId="19" fillId="0" borderId="3" xfId="0" applyNumberFormat="1" applyFont="1" applyFill="1" applyBorder="1" applyAlignment="1" applyProtection="1">
      <alignment horizontal="right" vertical="center"/>
    </xf>
    <xf numFmtId="178" fontId="19" fillId="0" borderId="3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shrinkToFit="1"/>
    </xf>
    <xf numFmtId="0" fontId="18" fillId="0" borderId="22" xfId="0" applyFont="1" applyFill="1" applyBorder="1" applyAlignment="1">
      <alignment horizontal="center" vertical="center" shrinkToFit="1"/>
    </xf>
    <xf numFmtId="182" fontId="18" fillId="0" borderId="22" xfId="1" applyNumberFormat="1" applyFont="1" applyFill="1" applyBorder="1" applyAlignment="1">
      <alignment horizontal="right" vertical="center" shrinkToFit="1"/>
    </xf>
    <xf numFmtId="181" fontId="18" fillId="0" borderId="22" xfId="0" applyNumberFormat="1" applyFont="1" applyFill="1" applyBorder="1" applyAlignment="1">
      <alignment horizontal="center" vertical="center" shrinkToFit="1"/>
    </xf>
    <xf numFmtId="177" fontId="19" fillId="0" borderId="23" xfId="0" applyNumberFormat="1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horizontal="center" vertical="center" shrinkToFit="1"/>
    </xf>
    <xf numFmtId="182" fontId="18" fillId="0" borderId="1" xfId="1" applyNumberFormat="1" applyFont="1" applyFill="1" applyBorder="1" applyAlignment="1">
      <alignment horizontal="right" vertical="center" shrinkToFit="1"/>
    </xf>
    <xf numFmtId="181" fontId="18" fillId="0" borderId="1" xfId="0" applyNumberFormat="1" applyFont="1" applyFill="1" applyBorder="1" applyAlignment="1">
      <alignment horizontal="center" vertical="center" shrinkToFit="1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24" xfId="0" applyNumberFormat="1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wrapText="1"/>
    </xf>
    <xf numFmtId="182" fontId="18" fillId="0" borderId="1" xfId="1" applyNumberFormat="1" applyFont="1" applyFill="1" applyBorder="1" applyAlignment="1">
      <alignment horizontal="right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/>
    </xf>
    <xf numFmtId="0" fontId="3" fillId="0" borderId="19" xfId="0" applyFont="1" applyFill="1" applyBorder="1" applyAlignment="1">
      <alignment horizontal="left" vertical="center" shrinkToFit="1"/>
    </xf>
    <xf numFmtId="0" fontId="18" fillId="0" borderId="1" xfId="6" applyFont="1" applyFill="1" applyBorder="1" applyAlignment="1">
      <alignment horizontal="center" vertical="center" shrinkToFit="1"/>
    </xf>
    <xf numFmtId="182" fontId="3" fillId="0" borderId="1" xfId="1" applyNumberFormat="1" applyFont="1" applyFill="1" applyBorder="1" applyAlignment="1">
      <alignment horizontal="right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 wrapText="1"/>
    </xf>
    <xf numFmtId="182" fontId="18" fillId="0" borderId="1" xfId="1" quotePrefix="1" applyNumberFormat="1" applyFont="1" applyFill="1" applyBorder="1" applyAlignment="1">
      <alignment horizontal="center" vertical="center" wrapText="1"/>
    </xf>
    <xf numFmtId="177" fontId="19" fillId="0" borderId="19" xfId="0" applyNumberFormat="1" applyFont="1" applyFill="1" applyBorder="1" applyAlignment="1">
      <alignment horizontal="left" vertical="center" shrinkToFit="1"/>
    </xf>
    <xf numFmtId="177" fontId="19" fillId="0" borderId="1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19" fillId="0" borderId="19" xfId="0" applyNumberFormat="1" applyFont="1" applyFill="1" applyBorder="1" applyAlignment="1" applyProtection="1">
      <alignment horizontal="left" vertical="center" shrinkToFit="1"/>
    </xf>
    <xf numFmtId="177" fontId="19" fillId="0" borderId="1" xfId="0" applyNumberFormat="1" applyFont="1" applyFill="1" applyBorder="1" applyAlignment="1" applyProtection="1">
      <alignment horizontal="center" vertical="center" shrinkToFit="1"/>
    </xf>
    <xf numFmtId="178" fontId="19" fillId="0" borderId="1" xfId="0" applyNumberFormat="1" applyFont="1" applyFill="1" applyBorder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/>
    <xf numFmtId="177" fontId="19" fillId="0" borderId="25" xfId="0" applyNumberFormat="1" applyFont="1" applyFill="1" applyBorder="1" applyAlignment="1" applyProtection="1">
      <alignment horizontal="left" vertical="center" shrinkToFit="1"/>
    </xf>
    <xf numFmtId="177" fontId="19" fillId="0" borderId="26" xfId="0" applyNumberFormat="1" applyFont="1" applyFill="1" applyBorder="1" applyAlignment="1" applyProtection="1">
      <alignment horizontal="center" vertical="center" shrinkToFit="1"/>
    </xf>
    <xf numFmtId="178" fontId="19" fillId="0" borderId="26" xfId="0" applyNumberFormat="1" applyFont="1" applyFill="1" applyBorder="1" applyAlignment="1" applyProtection="1">
      <alignment horizontal="right" vertical="center"/>
    </xf>
    <xf numFmtId="0" fontId="0" fillId="0" borderId="26" xfId="0" applyNumberFormat="1" applyFont="1" applyFill="1" applyBorder="1" applyAlignment="1" applyProtection="1"/>
    <xf numFmtId="179" fontId="9" fillId="0" borderId="26" xfId="0" applyNumberFormat="1" applyFont="1" applyFill="1" applyBorder="1" applyAlignment="1" applyProtection="1">
      <alignment horizontal="center" vertical="center"/>
    </xf>
    <xf numFmtId="177" fontId="19" fillId="0" borderId="26" xfId="0" applyNumberFormat="1" applyFont="1" applyFill="1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41" fontId="9" fillId="0" borderId="1" xfId="1" applyFont="1" applyFill="1" applyBorder="1" applyAlignment="1" applyProtection="1"/>
  </cellXfs>
  <cellStyles count="7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"/>
    </sheetView>
  </sheetViews>
  <sheetFormatPr defaultRowHeight="13.5" x14ac:dyDescent="0.15"/>
  <cols>
    <col min="1" max="1" width="14.88671875" style="3" customWidth="1"/>
    <col min="2" max="2" width="26.6640625" style="3" customWidth="1"/>
    <col min="3" max="3" width="9.5546875" style="3" customWidth="1"/>
    <col min="4" max="4" width="8.88671875" style="3" customWidth="1"/>
    <col min="5" max="5" width="24.5546875" style="14" customWidth="1"/>
    <col min="6" max="6" width="15.44140625" style="14" customWidth="1"/>
    <col min="7" max="7" width="8.44140625" style="3" customWidth="1"/>
  </cols>
  <sheetData>
    <row r="1" spans="1:7" ht="25.5" x14ac:dyDescent="0.15">
      <c r="A1" s="44" t="s">
        <v>10</v>
      </c>
      <c r="B1" s="44"/>
      <c r="C1" s="44"/>
      <c r="D1" s="44"/>
      <c r="E1" s="44"/>
      <c r="F1" s="44"/>
      <c r="G1" s="44"/>
    </row>
    <row r="2" spans="1:7" ht="25.5" x14ac:dyDescent="0.15">
      <c r="A2" s="46" t="s">
        <v>46</v>
      </c>
      <c r="B2" s="46"/>
      <c r="C2" s="1"/>
      <c r="D2" s="1"/>
      <c r="E2" s="13"/>
      <c r="F2" s="45" t="s">
        <v>118</v>
      </c>
      <c r="G2" s="45"/>
    </row>
    <row r="3" spans="1:7" ht="26.25" customHeight="1" x14ac:dyDescent="0.15">
      <c r="A3" s="5" t="s">
        <v>1</v>
      </c>
      <c r="B3" s="6" t="s">
        <v>2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0</v>
      </c>
    </row>
    <row r="4" spans="1:7" ht="18" customHeight="1" x14ac:dyDescent="0.15">
      <c r="A4" s="10" t="s">
        <v>46</v>
      </c>
      <c r="B4" s="78" t="s">
        <v>47</v>
      </c>
      <c r="C4" s="25" t="s">
        <v>209</v>
      </c>
      <c r="D4" s="22">
        <v>210000</v>
      </c>
      <c r="E4" s="23" t="s">
        <v>218</v>
      </c>
      <c r="F4" s="79" t="s">
        <v>58</v>
      </c>
      <c r="G4" s="8"/>
    </row>
    <row r="5" spans="1:7" ht="18" customHeight="1" x14ac:dyDescent="0.15">
      <c r="A5" s="10" t="s">
        <v>46</v>
      </c>
      <c r="B5" s="78" t="s">
        <v>48</v>
      </c>
      <c r="C5" s="25" t="s">
        <v>207</v>
      </c>
      <c r="D5" s="22">
        <v>175000</v>
      </c>
      <c r="E5" s="23" t="s">
        <v>219</v>
      </c>
      <c r="F5" s="79" t="s">
        <v>59</v>
      </c>
      <c r="G5" s="8"/>
    </row>
    <row r="6" spans="1:7" ht="18" customHeight="1" x14ac:dyDescent="0.15">
      <c r="A6" s="10" t="s">
        <v>46</v>
      </c>
      <c r="B6" s="80" t="s">
        <v>49</v>
      </c>
      <c r="C6" s="25" t="s">
        <v>209</v>
      </c>
      <c r="D6" s="22">
        <v>198000</v>
      </c>
      <c r="E6" s="23" t="s">
        <v>82</v>
      </c>
      <c r="F6" s="79" t="s">
        <v>60</v>
      </c>
      <c r="G6" s="8"/>
    </row>
    <row r="7" spans="1:7" ht="18" customHeight="1" x14ac:dyDescent="0.15">
      <c r="A7" s="10" t="s">
        <v>46</v>
      </c>
      <c r="B7" s="78" t="s">
        <v>50</v>
      </c>
      <c r="C7" s="25" t="s">
        <v>209</v>
      </c>
      <c r="D7" s="22">
        <v>486000</v>
      </c>
      <c r="E7" s="23" t="s">
        <v>220</v>
      </c>
      <c r="F7" s="79" t="s">
        <v>61</v>
      </c>
      <c r="G7" s="8"/>
    </row>
    <row r="8" spans="1:7" ht="18" customHeight="1" x14ac:dyDescent="0.15">
      <c r="A8" s="10" t="s">
        <v>46</v>
      </c>
      <c r="B8" s="81" t="s">
        <v>51</v>
      </c>
      <c r="C8" s="25" t="s">
        <v>209</v>
      </c>
      <c r="D8" s="22">
        <v>210000</v>
      </c>
      <c r="E8" s="23" t="s">
        <v>82</v>
      </c>
      <c r="F8" s="79" t="s">
        <v>62</v>
      </c>
      <c r="G8" s="8"/>
    </row>
    <row r="9" spans="1:7" ht="18" customHeight="1" x14ac:dyDescent="0.15">
      <c r="A9" s="10" t="s">
        <v>46</v>
      </c>
      <c r="B9" s="81" t="s">
        <v>52</v>
      </c>
      <c r="C9" s="25" t="s">
        <v>209</v>
      </c>
      <c r="D9" s="22">
        <v>270000</v>
      </c>
      <c r="E9" s="23" t="s">
        <v>217</v>
      </c>
      <c r="F9" s="79" t="s">
        <v>63</v>
      </c>
      <c r="G9" s="8"/>
    </row>
    <row r="10" spans="1:7" ht="18" customHeight="1" x14ac:dyDescent="0.15">
      <c r="A10" s="10" t="s">
        <v>46</v>
      </c>
      <c r="B10" s="80" t="s">
        <v>53</v>
      </c>
      <c r="C10" s="25" t="s">
        <v>208</v>
      </c>
      <c r="D10" s="22">
        <v>550000</v>
      </c>
      <c r="E10" s="23" t="s">
        <v>82</v>
      </c>
      <c r="F10" s="82" t="s">
        <v>64</v>
      </c>
      <c r="G10" s="8"/>
    </row>
    <row r="11" spans="1:7" ht="18" customHeight="1" x14ac:dyDescent="0.15">
      <c r="A11" s="10" t="s">
        <v>46</v>
      </c>
      <c r="B11" s="78" t="s">
        <v>54</v>
      </c>
      <c r="C11" s="25" t="s">
        <v>235</v>
      </c>
      <c r="D11" s="22">
        <v>135000</v>
      </c>
      <c r="E11" s="23" t="s">
        <v>221</v>
      </c>
      <c r="F11" s="83" t="s">
        <v>63</v>
      </c>
      <c r="G11" s="8"/>
    </row>
    <row r="12" spans="1:7" ht="18" customHeight="1" x14ac:dyDescent="0.15">
      <c r="A12" s="10" t="s">
        <v>46</v>
      </c>
      <c r="B12" s="84" t="s">
        <v>55</v>
      </c>
      <c r="C12" s="25" t="s">
        <v>210</v>
      </c>
      <c r="D12" s="22">
        <v>882230</v>
      </c>
      <c r="E12" s="23" t="s">
        <v>222</v>
      </c>
      <c r="F12" s="79" t="s">
        <v>65</v>
      </c>
      <c r="G12" s="8"/>
    </row>
    <row r="13" spans="1:7" ht="18" customHeight="1" x14ac:dyDescent="0.15">
      <c r="A13" s="10" t="s">
        <v>46</v>
      </c>
      <c r="B13" s="80" t="s">
        <v>56</v>
      </c>
      <c r="C13" s="88" t="s">
        <v>209</v>
      </c>
      <c r="D13" s="38">
        <v>9212380</v>
      </c>
      <c r="E13" s="23" t="s">
        <v>223</v>
      </c>
      <c r="F13" s="79" t="s">
        <v>66</v>
      </c>
      <c r="G13" s="8"/>
    </row>
    <row r="14" spans="1:7" ht="18" customHeight="1" x14ac:dyDescent="0.15">
      <c r="A14" s="10" t="s">
        <v>46</v>
      </c>
      <c r="B14" s="80" t="s">
        <v>57</v>
      </c>
      <c r="C14" s="25" t="s">
        <v>211</v>
      </c>
      <c r="D14" s="22">
        <v>60220060</v>
      </c>
      <c r="E14" s="23" t="s">
        <v>224</v>
      </c>
      <c r="F14" s="79" t="s">
        <v>67</v>
      </c>
      <c r="G14" s="8"/>
    </row>
    <row r="15" spans="1:7" ht="18" customHeight="1" x14ac:dyDescent="0.15">
      <c r="A15" s="10" t="s">
        <v>46</v>
      </c>
      <c r="B15" s="24" t="s">
        <v>77</v>
      </c>
      <c r="C15" s="25" t="s">
        <v>212</v>
      </c>
      <c r="D15" s="22">
        <v>320000</v>
      </c>
      <c r="E15" s="23" t="s">
        <v>225</v>
      </c>
      <c r="F15" s="21" t="s">
        <v>78</v>
      </c>
      <c r="G15" s="8"/>
    </row>
    <row r="16" spans="1:7" s="27" customFormat="1" ht="18" customHeight="1" x14ac:dyDescent="0.15">
      <c r="A16" s="10" t="s">
        <v>46</v>
      </c>
      <c r="B16" s="24" t="s">
        <v>87</v>
      </c>
      <c r="C16" s="9" t="s">
        <v>213</v>
      </c>
      <c r="D16" s="22">
        <v>5100000</v>
      </c>
      <c r="E16" s="23" t="s">
        <v>92</v>
      </c>
      <c r="F16" s="21" t="s">
        <v>88</v>
      </c>
      <c r="G16" s="8"/>
    </row>
    <row r="17" spans="1:7" s="27" customFormat="1" ht="18" customHeight="1" x14ac:dyDescent="0.15">
      <c r="A17" s="10" t="s">
        <v>46</v>
      </c>
      <c r="B17" s="24" t="s">
        <v>215</v>
      </c>
      <c r="C17" s="9" t="s">
        <v>214</v>
      </c>
      <c r="D17" s="22">
        <v>1284800</v>
      </c>
      <c r="E17" s="23" t="s">
        <v>226</v>
      </c>
      <c r="F17" s="21" t="s">
        <v>112</v>
      </c>
      <c r="G17" s="8"/>
    </row>
    <row r="18" spans="1:7" s="27" customFormat="1" ht="18" customHeight="1" x14ac:dyDescent="0.15">
      <c r="A18" s="10" t="s">
        <v>46</v>
      </c>
      <c r="B18" s="24" t="s">
        <v>106</v>
      </c>
      <c r="C18" s="9" t="s">
        <v>214</v>
      </c>
      <c r="D18" s="22">
        <v>3728160</v>
      </c>
      <c r="E18" s="23" t="s">
        <v>111</v>
      </c>
      <c r="F18" s="21" t="s">
        <v>112</v>
      </c>
      <c r="G18" s="8"/>
    </row>
    <row r="19" spans="1:7" s="27" customFormat="1" ht="18" customHeight="1" x14ac:dyDescent="0.15">
      <c r="A19" s="10" t="s">
        <v>46</v>
      </c>
      <c r="B19" s="24" t="str">
        <f>준공검사현황!A19</f>
        <v>초등5학년 목공 상반기(4월) 목재구입</v>
      </c>
      <c r="C19" s="9" t="s">
        <v>207</v>
      </c>
      <c r="D19" s="22">
        <v>3187580</v>
      </c>
      <c r="E19" s="23" t="s">
        <v>124</v>
      </c>
      <c r="F19" s="21" t="s">
        <v>121</v>
      </c>
      <c r="G19" s="8"/>
    </row>
    <row r="20" spans="1:7" s="27" customFormat="1" ht="18" customHeight="1" x14ac:dyDescent="0.15">
      <c r="A20" s="10" t="s">
        <v>46</v>
      </c>
      <c r="B20" s="24" t="s">
        <v>129</v>
      </c>
      <c r="C20" s="9" t="s">
        <v>207</v>
      </c>
      <c r="D20" s="22">
        <v>588000</v>
      </c>
      <c r="E20" s="23" t="s">
        <v>130</v>
      </c>
      <c r="F20" s="21" t="s">
        <v>131</v>
      </c>
      <c r="G20" s="8"/>
    </row>
    <row r="21" spans="1:7" s="27" customFormat="1" ht="18" customHeight="1" x14ac:dyDescent="0.15">
      <c r="A21" s="10" t="s">
        <v>137</v>
      </c>
      <c r="B21" s="85" t="s">
        <v>132</v>
      </c>
      <c r="C21" s="9" t="s">
        <v>214</v>
      </c>
      <c r="D21" s="22">
        <v>1720000</v>
      </c>
      <c r="E21" s="23" t="s">
        <v>138</v>
      </c>
      <c r="F21" s="21" t="s">
        <v>133</v>
      </c>
      <c r="G21" s="8"/>
    </row>
    <row r="22" spans="1:7" ht="18" customHeight="1" x14ac:dyDescent="0.15">
      <c r="A22" s="10" t="s">
        <v>137</v>
      </c>
      <c r="B22" s="24" t="s">
        <v>150</v>
      </c>
      <c r="C22" s="9" t="s">
        <v>216</v>
      </c>
      <c r="D22" s="22">
        <v>1067000</v>
      </c>
      <c r="E22" s="23" t="s">
        <v>155</v>
      </c>
      <c r="F22" s="21" t="s">
        <v>156</v>
      </c>
      <c r="G22" s="8"/>
    </row>
    <row r="23" spans="1:7" x14ac:dyDescent="0.15">
      <c r="A23" s="10" t="s">
        <v>137</v>
      </c>
      <c r="B23" s="86" t="s">
        <v>232</v>
      </c>
      <c r="C23" s="9" t="s">
        <v>206</v>
      </c>
      <c r="D23" s="87">
        <v>1386000</v>
      </c>
      <c r="E23" s="23" t="s">
        <v>221</v>
      </c>
      <c r="F23" s="11" t="s">
        <v>234</v>
      </c>
      <c r="G23" s="86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3" topLeftCell="A13" activePane="bottomLeft" state="frozen"/>
      <selection pane="bottomLeft" sqref="A1:J1"/>
    </sheetView>
  </sheetViews>
  <sheetFormatPr defaultRowHeight="13.5" x14ac:dyDescent="0.15"/>
  <cols>
    <col min="1" max="1" width="24.4414062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 x14ac:dyDescent="0.15">
      <c r="A1" s="44" t="s">
        <v>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5.5" x14ac:dyDescent="0.15">
      <c r="A2" s="4" t="s">
        <v>46</v>
      </c>
      <c r="B2" s="7"/>
      <c r="C2" s="1"/>
      <c r="D2" s="1"/>
      <c r="E2" s="1"/>
      <c r="F2" s="1"/>
      <c r="G2" s="2"/>
      <c r="H2" s="2"/>
      <c r="I2" s="45" t="s">
        <v>118</v>
      </c>
      <c r="J2" s="45"/>
    </row>
    <row r="3" spans="1:10" ht="21" customHeight="1" x14ac:dyDescent="0.15">
      <c r="A3" s="6" t="s">
        <v>2</v>
      </c>
      <c r="B3" s="6" t="s">
        <v>18</v>
      </c>
      <c r="C3" s="6" t="s">
        <v>4</v>
      </c>
      <c r="D3" s="26" t="s">
        <v>83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17</v>
      </c>
      <c r="J3" s="6" t="s">
        <v>9</v>
      </c>
    </row>
    <row r="4" spans="1:10" ht="20.25" customHeight="1" x14ac:dyDescent="0.15">
      <c r="A4" s="89" t="s">
        <v>47</v>
      </c>
      <c r="B4" s="90" t="s">
        <v>58</v>
      </c>
      <c r="C4" s="91">
        <v>2520000</v>
      </c>
      <c r="D4" s="91">
        <v>210000</v>
      </c>
      <c r="E4" s="92" t="s">
        <v>70</v>
      </c>
      <c r="F4" s="92" t="s">
        <v>68</v>
      </c>
      <c r="G4" s="92" t="s">
        <v>69</v>
      </c>
      <c r="H4" s="98" t="s">
        <v>227</v>
      </c>
      <c r="I4" s="98" t="s">
        <v>119</v>
      </c>
      <c r="J4" s="93"/>
    </row>
    <row r="5" spans="1:10" ht="20.25" customHeight="1" x14ac:dyDescent="0.15">
      <c r="A5" s="94" t="s">
        <v>48</v>
      </c>
      <c r="B5" s="95" t="s">
        <v>59</v>
      </c>
      <c r="C5" s="96">
        <v>2100000</v>
      </c>
      <c r="D5" s="96">
        <v>175000</v>
      </c>
      <c r="E5" s="97" t="s">
        <v>71</v>
      </c>
      <c r="F5" s="97" t="s">
        <v>68</v>
      </c>
      <c r="G5" s="97" t="s">
        <v>69</v>
      </c>
      <c r="H5" s="98" t="s">
        <v>227</v>
      </c>
      <c r="I5" s="98" t="s">
        <v>119</v>
      </c>
      <c r="J5" s="99"/>
    </row>
    <row r="6" spans="1:10" ht="20.25" customHeight="1" x14ac:dyDescent="0.15">
      <c r="A6" s="100" t="s">
        <v>49</v>
      </c>
      <c r="B6" s="95" t="s">
        <v>60</v>
      </c>
      <c r="C6" s="101">
        <v>2376000</v>
      </c>
      <c r="D6" s="101">
        <v>198000</v>
      </c>
      <c r="E6" s="102" t="s">
        <v>72</v>
      </c>
      <c r="F6" s="97" t="s">
        <v>68</v>
      </c>
      <c r="G6" s="97" t="s">
        <v>69</v>
      </c>
      <c r="H6" s="98" t="s">
        <v>227</v>
      </c>
      <c r="I6" s="98" t="s">
        <v>119</v>
      </c>
      <c r="J6" s="99"/>
    </row>
    <row r="7" spans="1:10" ht="20.25" customHeight="1" x14ac:dyDescent="0.15">
      <c r="A7" s="94" t="s">
        <v>50</v>
      </c>
      <c r="B7" s="95" t="s">
        <v>61</v>
      </c>
      <c r="C7" s="96">
        <v>5832000</v>
      </c>
      <c r="D7" s="96">
        <v>486000</v>
      </c>
      <c r="E7" s="97" t="s">
        <v>73</v>
      </c>
      <c r="F7" s="97" t="s">
        <v>68</v>
      </c>
      <c r="G7" s="97" t="s">
        <v>69</v>
      </c>
      <c r="H7" s="98" t="s">
        <v>227</v>
      </c>
      <c r="I7" s="98" t="s">
        <v>119</v>
      </c>
      <c r="J7" s="103"/>
    </row>
    <row r="8" spans="1:10" ht="20.25" customHeight="1" x14ac:dyDescent="0.15">
      <c r="A8" s="104" t="s">
        <v>51</v>
      </c>
      <c r="B8" s="95" t="s">
        <v>62</v>
      </c>
      <c r="C8" s="101">
        <v>2520000</v>
      </c>
      <c r="D8" s="101">
        <v>210000</v>
      </c>
      <c r="E8" s="102" t="s">
        <v>72</v>
      </c>
      <c r="F8" s="97" t="s">
        <v>68</v>
      </c>
      <c r="G8" s="97" t="s">
        <v>69</v>
      </c>
      <c r="H8" s="98" t="s">
        <v>227</v>
      </c>
      <c r="I8" s="98" t="s">
        <v>119</v>
      </c>
      <c r="J8" s="99"/>
    </row>
    <row r="9" spans="1:10" ht="20.25" customHeight="1" x14ac:dyDescent="0.15">
      <c r="A9" s="104" t="s">
        <v>52</v>
      </c>
      <c r="B9" s="95" t="s">
        <v>63</v>
      </c>
      <c r="C9" s="101">
        <v>3240000</v>
      </c>
      <c r="D9" s="101">
        <v>270000</v>
      </c>
      <c r="E9" s="102" t="s">
        <v>73</v>
      </c>
      <c r="F9" s="97" t="s">
        <v>68</v>
      </c>
      <c r="G9" s="97" t="s">
        <v>69</v>
      </c>
      <c r="H9" s="98" t="s">
        <v>227</v>
      </c>
      <c r="I9" s="98" t="s">
        <v>119</v>
      </c>
      <c r="J9" s="99"/>
    </row>
    <row r="10" spans="1:10" ht="20.25" customHeight="1" x14ac:dyDescent="0.15">
      <c r="A10" s="100" t="s">
        <v>53</v>
      </c>
      <c r="B10" s="105" t="s">
        <v>64</v>
      </c>
      <c r="C10" s="101">
        <v>6600000</v>
      </c>
      <c r="D10" s="101">
        <v>550000</v>
      </c>
      <c r="E10" s="102" t="s">
        <v>73</v>
      </c>
      <c r="F10" s="97" t="s">
        <v>68</v>
      </c>
      <c r="G10" s="97" t="s">
        <v>69</v>
      </c>
      <c r="H10" s="98" t="s">
        <v>186</v>
      </c>
      <c r="I10" s="98" t="s">
        <v>186</v>
      </c>
      <c r="J10" s="99"/>
    </row>
    <row r="11" spans="1:10" ht="20.25" customHeight="1" x14ac:dyDescent="0.15">
      <c r="A11" s="94" t="s">
        <v>54</v>
      </c>
      <c r="B11" s="20" t="s">
        <v>63</v>
      </c>
      <c r="C11" s="106">
        <v>1620000</v>
      </c>
      <c r="D11" s="106">
        <v>135000</v>
      </c>
      <c r="E11" s="107" t="s">
        <v>74</v>
      </c>
      <c r="F11" s="108" t="s">
        <v>68</v>
      </c>
      <c r="G11" s="108" t="s">
        <v>69</v>
      </c>
      <c r="H11" s="98" t="s">
        <v>231</v>
      </c>
      <c r="I11" s="98" t="s">
        <v>231</v>
      </c>
      <c r="J11" s="99"/>
    </row>
    <row r="12" spans="1:10" ht="20.25" customHeight="1" x14ac:dyDescent="0.15">
      <c r="A12" s="109" t="s">
        <v>55</v>
      </c>
      <c r="B12" s="95" t="s">
        <v>65</v>
      </c>
      <c r="C12" s="101">
        <v>10586760</v>
      </c>
      <c r="D12" s="101">
        <v>882230</v>
      </c>
      <c r="E12" s="102" t="s">
        <v>74</v>
      </c>
      <c r="F12" s="97" t="s">
        <v>68</v>
      </c>
      <c r="G12" s="97" t="s">
        <v>69</v>
      </c>
      <c r="H12" s="98" t="s">
        <v>228</v>
      </c>
      <c r="I12" s="98" t="s">
        <v>228</v>
      </c>
      <c r="J12" s="99"/>
    </row>
    <row r="13" spans="1:10" ht="20.25" customHeight="1" x14ac:dyDescent="0.15">
      <c r="A13" s="100" t="s">
        <v>56</v>
      </c>
      <c r="B13" s="95" t="s">
        <v>66</v>
      </c>
      <c r="C13" s="101">
        <v>113644080</v>
      </c>
      <c r="D13" s="101">
        <v>9470340</v>
      </c>
      <c r="E13" s="102" t="s">
        <v>75</v>
      </c>
      <c r="F13" s="97" t="s">
        <v>68</v>
      </c>
      <c r="G13" s="97" t="s">
        <v>69</v>
      </c>
      <c r="H13" s="98" t="s">
        <v>227</v>
      </c>
      <c r="I13" s="98" t="s">
        <v>119</v>
      </c>
      <c r="J13" s="99"/>
    </row>
    <row r="14" spans="1:10" ht="20.25" customHeight="1" x14ac:dyDescent="0.15">
      <c r="A14" s="100" t="s">
        <v>57</v>
      </c>
      <c r="B14" s="95" t="s">
        <v>67</v>
      </c>
      <c r="C14" s="101">
        <v>684135900</v>
      </c>
      <c r="D14" s="101">
        <v>55062140</v>
      </c>
      <c r="E14" s="102" t="s">
        <v>76</v>
      </c>
      <c r="F14" s="97" t="s">
        <v>68</v>
      </c>
      <c r="G14" s="97" t="s">
        <v>69</v>
      </c>
      <c r="H14" s="98" t="s">
        <v>229</v>
      </c>
      <c r="I14" s="98" t="s">
        <v>229</v>
      </c>
      <c r="J14" s="99"/>
    </row>
    <row r="15" spans="1:10" s="27" customFormat="1" ht="20.25" customHeight="1" x14ac:dyDescent="0.15">
      <c r="A15" s="111" t="s">
        <v>87</v>
      </c>
      <c r="B15" s="112" t="s">
        <v>88</v>
      </c>
      <c r="C15" s="113">
        <v>5100000</v>
      </c>
      <c r="D15" s="110" t="s">
        <v>84</v>
      </c>
      <c r="E15" s="114" t="s">
        <v>89</v>
      </c>
      <c r="F15" s="98" t="s">
        <v>90</v>
      </c>
      <c r="G15" s="98" t="s">
        <v>91</v>
      </c>
      <c r="H15" s="98" t="s">
        <v>162</v>
      </c>
      <c r="I15" s="98" t="s">
        <v>162</v>
      </c>
      <c r="J15" s="99"/>
    </row>
    <row r="16" spans="1:10" ht="20.25" customHeight="1" x14ac:dyDescent="0.15">
      <c r="A16" s="111" t="s">
        <v>97</v>
      </c>
      <c r="B16" s="112" t="s">
        <v>94</v>
      </c>
      <c r="C16" s="113">
        <v>8022960</v>
      </c>
      <c r="D16" s="113">
        <v>1284800</v>
      </c>
      <c r="E16" s="114" t="s">
        <v>93</v>
      </c>
      <c r="F16" s="98" t="s">
        <v>98</v>
      </c>
      <c r="G16" s="98" t="s">
        <v>99</v>
      </c>
      <c r="H16" s="98" t="s">
        <v>178</v>
      </c>
      <c r="I16" s="98" t="s">
        <v>178</v>
      </c>
      <c r="J16" s="99"/>
    </row>
    <row r="17" spans="1:10" ht="20.25" customHeight="1" x14ac:dyDescent="0.15">
      <c r="A17" s="111" t="s">
        <v>100</v>
      </c>
      <c r="B17" s="112" t="s">
        <v>101</v>
      </c>
      <c r="C17" s="113">
        <v>588000</v>
      </c>
      <c r="D17" s="110" t="s">
        <v>84</v>
      </c>
      <c r="E17" s="114" t="s">
        <v>102</v>
      </c>
      <c r="F17" s="98" t="s">
        <v>103</v>
      </c>
      <c r="G17" s="98" t="s">
        <v>104</v>
      </c>
      <c r="H17" s="98" t="s">
        <v>104</v>
      </c>
      <c r="I17" s="98" t="s">
        <v>104</v>
      </c>
      <c r="J17" s="99"/>
    </row>
    <row r="18" spans="1:10" ht="20.25" customHeight="1" x14ac:dyDescent="0.15">
      <c r="A18" s="111" t="s">
        <v>106</v>
      </c>
      <c r="B18" s="112" t="s">
        <v>107</v>
      </c>
      <c r="C18" s="113">
        <v>13636320</v>
      </c>
      <c r="D18" s="113">
        <v>3728160</v>
      </c>
      <c r="E18" s="114" t="s">
        <v>108</v>
      </c>
      <c r="F18" s="98" t="s">
        <v>109</v>
      </c>
      <c r="G18" s="98" t="s">
        <v>110</v>
      </c>
      <c r="H18" s="98" t="s">
        <v>230</v>
      </c>
      <c r="I18" s="98" t="s">
        <v>230</v>
      </c>
      <c r="J18" s="99"/>
    </row>
    <row r="19" spans="1:10" ht="20.25" customHeight="1" x14ac:dyDescent="0.15">
      <c r="A19" s="111" t="s">
        <v>120</v>
      </c>
      <c r="B19" s="112" t="s">
        <v>121</v>
      </c>
      <c r="C19" s="113">
        <v>3187580</v>
      </c>
      <c r="D19" s="110" t="s">
        <v>84</v>
      </c>
      <c r="E19" s="114" t="s">
        <v>122</v>
      </c>
      <c r="F19" s="98" t="s">
        <v>122</v>
      </c>
      <c r="G19" s="98" t="s">
        <v>123</v>
      </c>
      <c r="H19" s="98" t="s">
        <v>123</v>
      </c>
      <c r="I19" s="98" t="s">
        <v>123</v>
      </c>
      <c r="J19" s="99"/>
    </row>
    <row r="20" spans="1:10" ht="20.25" customHeight="1" x14ac:dyDescent="0.15">
      <c r="A20" s="115" t="s">
        <v>132</v>
      </c>
      <c r="B20" s="116" t="s">
        <v>133</v>
      </c>
      <c r="C20" s="117">
        <v>1720000</v>
      </c>
      <c r="D20" s="110" t="s">
        <v>84</v>
      </c>
      <c r="E20" s="118" t="s">
        <v>134</v>
      </c>
      <c r="F20" s="119" t="s">
        <v>135</v>
      </c>
      <c r="G20" s="119" t="s">
        <v>136</v>
      </c>
      <c r="H20" s="119" t="s">
        <v>177</v>
      </c>
      <c r="I20" s="98" t="s">
        <v>177</v>
      </c>
      <c r="J20" s="120"/>
    </row>
    <row r="21" spans="1:10" ht="20.25" customHeight="1" x14ac:dyDescent="0.15">
      <c r="A21" s="115" t="s">
        <v>150</v>
      </c>
      <c r="B21" s="116" t="s">
        <v>151</v>
      </c>
      <c r="C21" s="117">
        <v>1067000</v>
      </c>
      <c r="D21" s="110" t="s">
        <v>84</v>
      </c>
      <c r="E21" s="118" t="s">
        <v>152</v>
      </c>
      <c r="F21" s="119" t="s">
        <v>152</v>
      </c>
      <c r="G21" s="119" t="s">
        <v>153</v>
      </c>
      <c r="H21" s="128" t="s">
        <v>154</v>
      </c>
      <c r="I21" s="128" t="s">
        <v>154</v>
      </c>
      <c r="J21" s="120"/>
    </row>
    <row r="22" spans="1:10" ht="20.25" customHeight="1" x14ac:dyDescent="0.15">
      <c r="A22" s="115" t="s">
        <v>233</v>
      </c>
      <c r="B22" s="116" t="s">
        <v>163</v>
      </c>
      <c r="C22" s="117">
        <v>11970000</v>
      </c>
      <c r="D22" s="129">
        <v>1386000</v>
      </c>
      <c r="E22" s="118" t="s">
        <v>164</v>
      </c>
      <c r="F22" s="119" t="s">
        <v>165</v>
      </c>
      <c r="G22" s="119" t="s">
        <v>166</v>
      </c>
      <c r="H22" s="128" t="s">
        <v>229</v>
      </c>
      <c r="I22" s="128" t="s">
        <v>229</v>
      </c>
      <c r="J22" s="120"/>
    </row>
    <row r="23" spans="1:10" ht="20.25" customHeight="1" x14ac:dyDescent="0.15">
      <c r="A23" s="115" t="s">
        <v>167</v>
      </c>
      <c r="B23" s="116" t="s">
        <v>168</v>
      </c>
      <c r="C23" s="117">
        <v>4610000</v>
      </c>
      <c r="D23" s="110" t="s">
        <v>84</v>
      </c>
      <c r="E23" s="118" t="s">
        <v>169</v>
      </c>
      <c r="F23" s="119" t="s">
        <v>170</v>
      </c>
      <c r="G23" s="119" t="s">
        <v>171</v>
      </c>
      <c r="H23" s="128" t="s">
        <v>205</v>
      </c>
      <c r="I23" s="128" t="s">
        <v>205</v>
      </c>
      <c r="J23" s="120"/>
    </row>
    <row r="24" spans="1:10" ht="20.25" customHeight="1" x14ac:dyDescent="0.15">
      <c r="A24" s="121" t="s">
        <v>202</v>
      </c>
      <c r="B24" s="122" t="s">
        <v>203</v>
      </c>
      <c r="C24" s="123">
        <v>3345650</v>
      </c>
      <c r="D24" s="124"/>
      <c r="E24" s="125" t="s">
        <v>204</v>
      </c>
      <c r="F24" s="125" t="s">
        <v>204</v>
      </c>
      <c r="G24" s="126" t="s">
        <v>205</v>
      </c>
      <c r="H24" s="126" t="s">
        <v>205</v>
      </c>
      <c r="I24" s="126" t="s">
        <v>205</v>
      </c>
      <c r="J24" s="127"/>
    </row>
  </sheetData>
  <mergeCells count="2">
    <mergeCell ref="A1:J1"/>
    <mergeCell ref="I2:J2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7" workbookViewId="0">
      <selection sqref="A1:E1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44" t="s">
        <v>15</v>
      </c>
      <c r="B1" s="44"/>
      <c r="C1" s="44"/>
      <c r="D1" s="44"/>
      <c r="E1" s="44"/>
    </row>
    <row r="2" spans="1:5" ht="26.25" thickBot="1" x14ac:dyDescent="0.2">
      <c r="A2" s="4" t="s">
        <v>46</v>
      </c>
      <c r="B2" s="4"/>
      <c r="C2" s="1"/>
      <c r="D2" s="1"/>
      <c r="E2" s="15" t="s">
        <v>118</v>
      </c>
    </row>
    <row r="3" spans="1:5" s="27" customFormat="1" ht="22.5" customHeight="1" thickTop="1" x14ac:dyDescent="0.15">
      <c r="A3" s="47" t="s">
        <v>45</v>
      </c>
      <c r="B3" s="16" t="s">
        <v>37</v>
      </c>
      <c r="C3" s="53" t="s">
        <v>113</v>
      </c>
      <c r="D3" s="51"/>
      <c r="E3" s="52"/>
    </row>
    <row r="4" spans="1:5" s="27" customFormat="1" ht="22.5" customHeight="1" x14ac:dyDescent="0.15">
      <c r="A4" s="48"/>
      <c r="B4" s="17" t="s">
        <v>22</v>
      </c>
      <c r="C4" s="30">
        <v>15464000</v>
      </c>
      <c r="D4" s="17" t="s">
        <v>38</v>
      </c>
      <c r="E4" s="31">
        <v>13636320</v>
      </c>
    </row>
    <row r="5" spans="1:5" s="27" customFormat="1" ht="22.5" customHeight="1" x14ac:dyDescent="0.15">
      <c r="A5" s="48"/>
      <c r="B5" s="17" t="s">
        <v>39</v>
      </c>
      <c r="C5" s="32">
        <f>E5/C4</f>
        <v>0.8818106570098293</v>
      </c>
      <c r="D5" s="17" t="s">
        <v>23</v>
      </c>
      <c r="E5" s="31">
        <v>13636320</v>
      </c>
    </row>
    <row r="6" spans="1:5" s="27" customFormat="1" ht="22.5" customHeight="1" x14ac:dyDescent="0.15">
      <c r="A6" s="48"/>
      <c r="B6" s="17" t="s">
        <v>20</v>
      </c>
      <c r="C6" s="33" t="s">
        <v>114</v>
      </c>
      <c r="D6" s="17" t="s">
        <v>21</v>
      </c>
      <c r="E6" s="34" t="s">
        <v>115</v>
      </c>
    </row>
    <row r="7" spans="1:5" s="27" customFormat="1" ht="22.5" customHeight="1" x14ac:dyDescent="0.15">
      <c r="A7" s="48"/>
      <c r="B7" s="17" t="s">
        <v>40</v>
      </c>
      <c r="C7" s="65" t="s">
        <v>79</v>
      </c>
      <c r="D7" s="17" t="s">
        <v>41</v>
      </c>
      <c r="E7" s="66"/>
    </row>
    <row r="8" spans="1:5" s="27" customFormat="1" ht="22.5" customHeight="1" x14ac:dyDescent="0.15">
      <c r="A8" s="48"/>
      <c r="B8" s="17" t="s">
        <v>42</v>
      </c>
      <c r="C8" s="65" t="s">
        <v>80</v>
      </c>
      <c r="D8" s="17" t="s">
        <v>25</v>
      </c>
      <c r="E8" s="34" t="s">
        <v>94</v>
      </c>
    </row>
    <row r="9" spans="1:5" s="27" customFormat="1" ht="22.5" customHeight="1" thickBot="1" x14ac:dyDescent="0.2">
      <c r="A9" s="49"/>
      <c r="B9" s="18" t="s">
        <v>43</v>
      </c>
      <c r="C9" s="67" t="s">
        <v>81</v>
      </c>
      <c r="D9" s="18" t="s">
        <v>44</v>
      </c>
      <c r="E9" s="36" t="s">
        <v>95</v>
      </c>
    </row>
    <row r="10" spans="1:5" s="27" customFormat="1" ht="22.5" customHeight="1" thickTop="1" x14ac:dyDescent="0.15">
      <c r="A10" s="47" t="s">
        <v>45</v>
      </c>
      <c r="B10" s="16" t="s">
        <v>37</v>
      </c>
      <c r="C10" s="53" t="s">
        <v>120</v>
      </c>
      <c r="D10" s="51"/>
      <c r="E10" s="52"/>
    </row>
    <row r="11" spans="1:5" s="27" customFormat="1" ht="22.5" customHeight="1" x14ac:dyDescent="0.15">
      <c r="A11" s="48"/>
      <c r="B11" s="17" t="s">
        <v>22</v>
      </c>
      <c r="C11" s="30">
        <v>3378750</v>
      </c>
      <c r="D11" s="17" t="s">
        <v>38</v>
      </c>
      <c r="E11" s="31">
        <v>3187580</v>
      </c>
    </row>
    <row r="12" spans="1:5" s="27" customFormat="1" ht="22.5" customHeight="1" x14ac:dyDescent="0.15">
      <c r="A12" s="48"/>
      <c r="B12" s="17" t="s">
        <v>39</v>
      </c>
      <c r="C12" s="32">
        <f>E12/C11</f>
        <v>0.94341990381058083</v>
      </c>
      <c r="D12" s="17" t="s">
        <v>23</v>
      </c>
      <c r="E12" s="31">
        <v>3187580</v>
      </c>
    </row>
    <row r="13" spans="1:5" s="27" customFormat="1" ht="22.5" customHeight="1" x14ac:dyDescent="0.15">
      <c r="A13" s="48"/>
      <c r="B13" s="17" t="s">
        <v>20</v>
      </c>
      <c r="C13" s="33" t="s">
        <v>125</v>
      </c>
      <c r="D13" s="17" t="s">
        <v>21</v>
      </c>
      <c r="E13" s="34" t="s">
        <v>126</v>
      </c>
    </row>
    <row r="14" spans="1:5" s="27" customFormat="1" ht="22.5" customHeight="1" x14ac:dyDescent="0.15">
      <c r="A14" s="48"/>
      <c r="B14" s="17" t="s">
        <v>40</v>
      </c>
      <c r="C14" s="65" t="s">
        <v>79</v>
      </c>
      <c r="D14" s="17" t="s">
        <v>41</v>
      </c>
      <c r="E14" s="35" t="s">
        <v>123</v>
      </c>
    </row>
    <row r="15" spans="1:5" s="27" customFormat="1" ht="22.5" customHeight="1" x14ac:dyDescent="0.15">
      <c r="A15" s="48"/>
      <c r="B15" s="17" t="s">
        <v>42</v>
      </c>
      <c r="C15" s="65" t="s">
        <v>80</v>
      </c>
      <c r="D15" s="17" t="s">
        <v>25</v>
      </c>
      <c r="E15" s="34" t="s">
        <v>121</v>
      </c>
    </row>
    <row r="16" spans="1:5" s="27" customFormat="1" ht="22.5" customHeight="1" thickBot="1" x14ac:dyDescent="0.2">
      <c r="A16" s="49"/>
      <c r="B16" s="18" t="s">
        <v>43</v>
      </c>
      <c r="C16" s="67" t="s">
        <v>81</v>
      </c>
      <c r="D16" s="18" t="s">
        <v>44</v>
      </c>
      <c r="E16" s="36" t="s">
        <v>127</v>
      </c>
    </row>
    <row r="17" spans="1:5" s="27" customFormat="1" ht="22.5" customHeight="1" thickTop="1" x14ac:dyDescent="0.15">
      <c r="A17" s="47" t="s">
        <v>45</v>
      </c>
      <c r="B17" s="16" t="s">
        <v>37</v>
      </c>
      <c r="C17" s="50" t="s">
        <v>132</v>
      </c>
      <c r="D17" s="51"/>
      <c r="E17" s="52"/>
    </row>
    <row r="18" spans="1:5" s="27" customFormat="1" ht="22.5" customHeight="1" x14ac:dyDescent="0.15">
      <c r="A18" s="48"/>
      <c r="B18" s="17" t="s">
        <v>22</v>
      </c>
      <c r="C18" s="30">
        <v>1850000</v>
      </c>
      <c r="D18" s="17" t="s">
        <v>38</v>
      </c>
      <c r="E18" s="31">
        <v>1720000</v>
      </c>
    </row>
    <row r="19" spans="1:5" s="27" customFormat="1" ht="22.5" customHeight="1" x14ac:dyDescent="0.15">
      <c r="A19" s="48"/>
      <c r="B19" s="17" t="s">
        <v>39</v>
      </c>
      <c r="C19" s="32">
        <f>E19/C18</f>
        <v>0.92972972972972978</v>
      </c>
      <c r="D19" s="17" t="s">
        <v>23</v>
      </c>
      <c r="E19" s="31">
        <v>1720000</v>
      </c>
    </row>
    <row r="20" spans="1:5" s="27" customFormat="1" ht="22.5" customHeight="1" x14ac:dyDescent="0.15">
      <c r="A20" s="48"/>
      <c r="B20" s="17" t="s">
        <v>20</v>
      </c>
      <c r="C20" s="33" t="s">
        <v>134</v>
      </c>
      <c r="D20" s="17" t="s">
        <v>21</v>
      </c>
      <c r="E20" s="34" t="s">
        <v>139</v>
      </c>
    </row>
    <row r="21" spans="1:5" s="27" customFormat="1" ht="22.5" customHeight="1" x14ac:dyDescent="0.15">
      <c r="A21" s="48"/>
      <c r="B21" s="17" t="s">
        <v>40</v>
      </c>
      <c r="C21" s="65" t="s">
        <v>79</v>
      </c>
      <c r="D21" s="17" t="s">
        <v>41</v>
      </c>
      <c r="E21" s="35" t="s">
        <v>177</v>
      </c>
    </row>
    <row r="22" spans="1:5" s="27" customFormat="1" ht="22.5" customHeight="1" x14ac:dyDescent="0.15">
      <c r="A22" s="48"/>
      <c r="B22" s="17" t="s">
        <v>42</v>
      </c>
      <c r="C22" s="65" t="s">
        <v>80</v>
      </c>
      <c r="D22" s="17" t="s">
        <v>25</v>
      </c>
      <c r="E22" s="34" t="s">
        <v>133</v>
      </c>
    </row>
    <row r="23" spans="1:5" s="27" customFormat="1" ht="22.5" customHeight="1" thickBot="1" x14ac:dyDescent="0.2">
      <c r="A23" s="49"/>
      <c r="B23" s="18" t="s">
        <v>43</v>
      </c>
      <c r="C23" s="67" t="s">
        <v>81</v>
      </c>
      <c r="D23" s="18" t="s">
        <v>44</v>
      </c>
      <c r="E23" s="36" t="s">
        <v>140</v>
      </c>
    </row>
    <row r="24" spans="1:5" s="27" customFormat="1" ht="22.5" customHeight="1" thickTop="1" x14ac:dyDescent="0.15">
      <c r="A24" s="47" t="s">
        <v>45</v>
      </c>
      <c r="B24" s="16" t="s">
        <v>37</v>
      </c>
      <c r="C24" s="53" t="s">
        <v>142</v>
      </c>
      <c r="D24" s="51"/>
      <c r="E24" s="52"/>
    </row>
    <row r="25" spans="1:5" s="27" customFormat="1" ht="22.5" customHeight="1" x14ac:dyDescent="0.15">
      <c r="A25" s="48"/>
      <c r="B25" s="17" t="s">
        <v>22</v>
      </c>
      <c r="C25" s="30">
        <v>1595000</v>
      </c>
      <c r="D25" s="17" t="s">
        <v>38</v>
      </c>
      <c r="E25" s="31">
        <v>1485000</v>
      </c>
    </row>
    <row r="26" spans="1:5" s="27" customFormat="1" ht="22.5" customHeight="1" x14ac:dyDescent="0.15">
      <c r="A26" s="48"/>
      <c r="B26" s="17" t="s">
        <v>39</v>
      </c>
      <c r="C26" s="32">
        <f>E26/C25</f>
        <v>0.93103448275862066</v>
      </c>
      <c r="D26" s="17" t="s">
        <v>23</v>
      </c>
      <c r="E26" s="31">
        <v>1485000</v>
      </c>
    </row>
    <row r="27" spans="1:5" s="27" customFormat="1" ht="22.5" customHeight="1" x14ac:dyDescent="0.15">
      <c r="A27" s="48"/>
      <c r="B27" s="17" t="s">
        <v>20</v>
      </c>
      <c r="C27" s="33" t="s">
        <v>144</v>
      </c>
      <c r="D27" s="17" t="s">
        <v>21</v>
      </c>
      <c r="E27" s="34" t="s">
        <v>145</v>
      </c>
    </row>
    <row r="28" spans="1:5" s="27" customFormat="1" ht="22.5" customHeight="1" x14ac:dyDescent="0.15">
      <c r="A28" s="48"/>
      <c r="B28" s="17" t="s">
        <v>40</v>
      </c>
      <c r="C28" s="65" t="s">
        <v>79</v>
      </c>
      <c r="D28" s="17" t="s">
        <v>41</v>
      </c>
      <c r="E28" s="35"/>
    </row>
    <row r="29" spans="1:5" s="27" customFormat="1" ht="22.5" customHeight="1" x14ac:dyDescent="0.15">
      <c r="A29" s="48"/>
      <c r="B29" s="17" t="s">
        <v>42</v>
      </c>
      <c r="C29" s="65" t="s">
        <v>80</v>
      </c>
      <c r="D29" s="17" t="s">
        <v>25</v>
      </c>
      <c r="E29" s="34" t="s">
        <v>143</v>
      </c>
    </row>
    <row r="30" spans="1:5" s="27" customFormat="1" ht="22.5" customHeight="1" thickBot="1" x14ac:dyDescent="0.2">
      <c r="A30" s="49"/>
      <c r="B30" s="18" t="s">
        <v>43</v>
      </c>
      <c r="C30" s="67" t="s">
        <v>81</v>
      </c>
      <c r="D30" s="18" t="s">
        <v>44</v>
      </c>
      <c r="E30" s="36" t="s">
        <v>146</v>
      </c>
    </row>
    <row r="31" spans="1:5" s="27" customFormat="1" ht="22.5" customHeight="1" thickTop="1" x14ac:dyDescent="0.15">
      <c r="A31" s="47" t="s">
        <v>45</v>
      </c>
      <c r="B31" s="16" t="s">
        <v>37</v>
      </c>
      <c r="C31" s="53" t="s">
        <v>150</v>
      </c>
      <c r="D31" s="51"/>
      <c r="E31" s="52"/>
    </row>
    <row r="32" spans="1:5" s="27" customFormat="1" ht="22.5" customHeight="1" x14ac:dyDescent="0.15">
      <c r="A32" s="48"/>
      <c r="B32" s="17" t="s">
        <v>22</v>
      </c>
      <c r="C32" s="30">
        <v>1100000</v>
      </c>
      <c r="D32" s="17" t="s">
        <v>38</v>
      </c>
      <c r="E32" s="31">
        <v>1067000</v>
      </c>
    </row>
    <row r="33" spans="1:5" s="27" customFormat="1" ht="22.5" customHeight="1" x14ac:dyDescent="0.15">
      <c r="A33" s="48"/>
      <c r="B33" s="17" t="s">
        <v>39</v>
      </c>
      <c r="C33" s="32">
        <f>E33/C32</f>
        <v>0.97</v>
      </c>
      <c r="D33" s="17" t="s">
        <v>23</v>
      </c>
      <c r="E33" s="31">
        <v>1067000</v>
      </c>
    </row>
    <row r="34" spans="1:5" s="27" customFormat="1" ht="22.5" customHeight="1" x14ac:dyDescent="0.15">
      <c r="A34" s="48"/>
      <c r="B34" s="17" t="s">
        <v>20</v>
      </c>
      <c r="C34" s="33" t="s">
        <v>152</v>
      </c>
      <c r="D34" s="17" t="s">
        <v>21</v>
      </c>
      <c r="E34" s="34" t="s">
        <v>157</v>
      </c>
    </row>
    <row r="35" spans="1:5" s="27" customFormat="1" ht="22.5" customHeight="1" x14ac:dyDescent="0.15">
      <c r="A35" s="48"/>
      <c r="B35" s="17" t="s">
        <v>40</v>
      </c>
      <c r="C35" s="65" t="s">
        <v>79</v>
      </c>
      <c r="D35" s="17" t="s">
        <v>41</v>
      </c>
      <c r="E35" s="35" t="s">
        <v>154</v>
      </c>
    </row>
    <row r="36" spans="1:5" s="27" customFormat="1" ht="22.5" customHeight="1" x14ac:dyDescent="0.15">
      <c r="A36" s="48"/>
      <c r="B36" s="17" t="s">
        <v>42</v>
      </c>
      <c r="C36" s="65" t="s">
        <v>80</v>
      </c>
      <c r="D36" s="17" t="s">
        <v>25</v>
      </c>
      <c r="E36" s="34" t="s">
        <v>156</v>
      </c>
    </row>
    <row r="37" spans="1:5" s="27" customFormat="1" ht="22.5" customHeight="1" thickBot="1" x14ac:dyDescent="0.2">
      <c r="A37" s="49"/>
      <c r="B37" s="18" t="s">
        <v>43</v>
      </c>
      <c r="C37" s="67" t="s">
        <v>81</v>
      </c>
      <c r="D37" s="18" t="s">
        <v>44</v>
      </c>
      <c r="E37" s="36" t="s">
        <v>158</v>
      </c>
    </row>
    <row r="38" spans="1:5" s="27" customFormat="1" ht="22.5" customHeight="1" thickTop="1" x14ac:dyDescent="0.15">
      <c r="A38" s="47" t="s">
        <v>45</v>
      </c>
      <c r="B38" s="16" t="s">
        <v>37</v>
      </c>
      <c r="C38" s="53" t="s">
        <v>167</v>
      </c>
      <c r="D38" s="51"/>
      <c r="E38" s="52"/>
    </row>
    <row r="39" spans="1:5" s="27" customFormat="1" ht="22.5" customHeight="1" x14ac:dyDescent="0.15">
      <c r="A39" s="48"/>
      <c r="B39" s="17" t="s">
        <v>22</v>
      </c>
      <c r="C39" s="30">
        <v>5150000</v>
      </c>
      <c r="D39" s="17" t="s">
        <v>38</v>
      </c>
      <c r="E39" s="31">
        <v>4610000</v>
      </c>
    </row>
    <row r="40" spans="1:5" s="27" customFormat="1" ht="22.5" customHeight="1" x14ac:dyDescent="0.15">
      <c r="A40" s="48"/>
      <c r="B40" s="17" t="s">
        <v>39</v>
      </c>
      <c r="C40" s="32">
        <f>E40/C39</f>
        <v>0.89514563106796119</v>
      </c>
      <c r="D40" s="17" t="s">
        <v>23</v>
      </c>
      <c r="E40" s="31">
        <v>4610000</v>
      </c>
    </row>
    <row r="41" spans="1:5" s="27" customFormat="1" ht="22.5" customHeight="1" x14ac:dyDescent="0.15">
      <c r="A41" s="48"/>
      <c r="B41" s="17" t="s">
        <v>20</v>
      </c>
      <c r="C41" s="33" t="s">
        <v>169</v>
      </c>
      <c r="D41" s="17" t="s">
        <v>21</v>
      </c>
      <c r="E41" s="34" t="s">
        <v>172</v>
      </c>
    </row>
    <row r="42" spans="1:5" s="27" customFormat="1" ht="22.5" customHeight="1" x14ac:dyDescent="0.15">
      <c r="A42" s="48"/>
      <c r="B42" s="17" t="s">
        <v>40</v>
      </c>
      <c r="C42" s="65" t="s">
        <v>79</v>
      </c>
      <c r="D42" s="17" t="s">
        <v>41</v>
      </c>
      <c r="E42" s="66"/>
    </row>
    <row r="43" spans="1:5" s="27" customFormat="1" ht="22.5" customHeight="1" x14ac:dyDescent="0.15">
      <c r="A43" s="48"/>
      <c r="B43" s="17" t="s">
        <v>42</v>
      </c>
      <c r="C43" s="65" t="s">
        <v>80</v>
      </c>
      <c r="D43" s="17" t="s">
        <v>25</v>
      </c>
      <c r="E43" s="34" t="s">
        <v>168</v>
      </c>
    </row>
    <row r="44" spans="1:5" s="27" customFormat="1" ht="22.5" customHeight="1" thickBot="1" x14ac:dyDescent="0.2">
      <c r="A44" s="49"/>
      <c r="B44" s="18" t="s">
        <v>43</v>
      </c>
      <c r="C44" s="67" t="s">
        <v>81</v>
      </c>
      <c r="D44" s="18" t="s">
        <v>44</v>
      </c>
      <c r="E44" s="36" t="s">
        <v>173</v>
      </c>
    </row>
    <row r="45" spans="1:5" ht="22.5" customHeight="1" thickTop="1" x14ac:dyDescent="0.15">
      <c r="A45" s="47" t="s">
        <v>45</v>
      </c>
      <c r="B45" s="16" t="s">
        <v>37</v>
      </c>
      <c r="C45" s="53" t="s">
        <v>179</v>
      </c>
      <c r="D45" s="51"/>
      <c r="E45" s="52"/>
    </row>
    <row r="46" spans="1:5" ht="22.5" customHeight="1" x14ac:dyDescent="0.15">
      <c r="A46" s="48"/>
      <c r="B46" s="17" t="s">
        <v>22</v>
      </c>
      <c r="C46" s="30">
        <v>4990000</v>
      </c>
      <c r="D46" s="17" t="s">
        <v>38</v>
      </c>
      <c r="E46" s="31">
        <v>4630000</v>
      </c>
    </row>
    <row r="47" spans="1:5" ht="22.5" customHeight="1" x14ac:dyDescent="0.15">
      <c r="A47" s="48"/>
      <c r="B47" s="17" t="s">
        <v>39</v>
      </c>
      <c r="C47" s="32">
        <f>E47/C46</f>
        <v>0.92785571142284573</v>
      </c>
      <c r="D47" s="17" t="s">
        <v>23</v>
      </c>
      <c r="E47" s="31">
        <v>4630000</v>
      </c>
    </row>
    <row r="48" spans="1:5" ht="22.5" customHeight="1" x14ac:dyDescent="0.15">
      <c r="A48" s="48"/>
      <c r="B48" s="17" t="s">
        <v>20</v>
      </c>
      <c r="C48" s="33" t="s">
        <v>181</v>
      </c>
      <c r="D48" s="17" t="s">
        <v>21</v>
      </c>
      <c r="E48" s="34" t="s">
        <v>182</v>
      </c>
    </row>
    <row r="49" spans="1:5" ht="22.5" customHeight="1" x14ac:dyDescent="0.15">
      <c r="A49" s="48"/>
      <c r="B49" s="17" t="s">
        <v>40</v>
      </c>
      <c r="C49" s="65" t="s">
        <v>79</v>
      </c>
      <c r="D49" s="17" t="s">
        <v>41</v>
      </c>
      <c r="E49" s="66"/>
    </row>
    <row r="50" spans="1:5" ht="22.5" customHeight="1" x14ac:dyDescent="0.15">
      <c r="A50" s="48"/>
      <c r="B50" s="17" t="s">
        <v>42</v>
      </c>
      <c r="C50" s="65" t="s">
        <v>80</v>
      </c>
      <c r="D50" s="17" t="s">
        <v>25</v>
      </c>
      <c r="E50" s="34" t="s">
        <v>180</v>
      </c>
    </row>
    <row r="51" spans="1:5" ht="22.5" customHeight="1" thickBot="1" x14ac:dyDescent="0.2">
      <c r="A51" s="49"/>
      <c r="B51" s="18" t="s">
        <v>43</v>
      </c>
      <c r="C51" s="67" t="s">
        <v>81</v>
      </c>
      <c r="D51" s="18" t="s">
        <v>44</v>
      </c>
      <c r="E51" s="36" t="s">
        <v>183</v>
      </c>
    </row>
    <row r="52" spans="1:5" ht="17.25" thickTop="1" x14ac:dyDescent="0.15">
      <c r="A52" s="47" t="s">
        <v>45</v>
      </c>
      <c r="B52" s="16" t="s">
        <v>37</v>
      </c>
      <c r="C52" s="53" t="s">
        <v>188</v>
      </c>
      <c r="D52" s="51"/>
      <c r="E52" s="52"/>
    </row>
    <row r="53" spans="1:5" ht="16.5" x14ac:dyDescent="0.15">
      <c r="A53" s="48"/>
      <c r="B53" s="17" t="s">
        <v>22</v>
      </c>
      <c r="C53" s="30">
        <v>10150000</v>
      </c>
      <c r="D53" s="17" t="s">
        <v>38</v>
      </c>
      <c r="E53" s="31">
        <v>9340000</v>
      </c>
    </row>
    <row r="54" spans="1:5" ht="16.5" x14ac:dyDescent="0.15">
      <c r="A54" s="48"/>
      <c r="B54" s="17" t="s">
        <v>39</v>
      </c>
      <c r="C54" s="32">
        <f>E54/C53</f>
        <v>0.9201970443349754</v>
      </c>
      <c r="D54" s="17" t="s">
        <v>23</v>
      </c>
      <c r="E54" s="31">
        <v>9340000</v>
      </c>
    </row>
    <row r="55" spans="1:5" ht="16.5" x14ac:dyDescent="0.15">
      <c r="A55" s="48"/>
      <c r="B55" s="17" t="s">
        <v>20</v>
      </c>
      <c r="C55" s="33" t="s">
        <v>189</v>
      </c>
      <c r="D55" s="17" t="s">
        <v>21</v>
      </c>
      <c r="E55" s="34" t="s">
        <v>190</v>
      </c>
    </row>
    <row r="56" spans="1:5" ht="16.5" x14ac:dyDescent="0.15">
      <c r="A56" s="48"/>
      <c r="B56" s="17" t="s">
        <v>40</v>
      </c>
      <c r="C56" s="65" t="s">
        <v>79</v>
      </c>
      <c r="D56" s="17" t="s">
        <v>41</v>
      </c>
      <c r="E56" s="66"/>
    </row>
    <row r="57" spans="1:5" ht="16.5" x14ac:dyDescent="0.15">
      <c r="A57" s="48"/>
      <c r="B57" s="17" t="s">
        <v>42</v>
      </c>
      <c r="C57" s="65" t="s">
        <v>80</v>
      </c>
      <c r="D57" s="17" t="s">
        <v>25</v>
      </c>
      <c r="E57" s="34" t="s">
        <v>187</v>
      </c>
    </row>
    <row r="58" spans="1:5" ht="17.25" thickBot="1" x14ac:dyDescent="0.2">
      <c r="A58" s="49"/>
      <c r="B58" s="18" t="s">
        <v>43</v>
      </c>
      <c r="C58" s="67" t="s">
        <v>81</v>
      </c>
      <c r="D58" s="18" t="s">
        <v>44</v>
      </c>
      <c r="E58" s="36" t="s">
        <v>191</v>
      </c>
    </row>
    <row r="59" spans="1:5" ht="17.25" thickTop="1" x14ac:dyDescent="0.15">
      <c r="A59" s="47" t="s">
        <v>45</v>
      </c>
      <c r="B59" s="16" t="s">
        <v>37</v>
      </c>
      <c r="C59" s="53" t="s">
        <v>195</v>
      </c>
      <c r="D59" s="51"/>
      <c r="E59" s="52"/>
    </row>
    <row r="60" spans="1:5" ht="16.5" x14ac:dyDescent="0.15">
      <c r="A60" s="48"/>
      <c r="B60" s="17" t="s">
        <v>22</v>
      </c>
      <c r="C60" s="30">
        <v>3611850</v>
      </c>
      <c r="D60" s="17" t="s">
        <v>38</v>
      </c>
      <c r="E60" s="31">
        <v>3345650</v>
      </c>
    </row>
    <row r="61" spans="1:5" ht="16.5" x14ac:dyDescent="0.15">
      <c r="A61" s="48"/>
      <c r="B61" s="17" t="s">
        <v>39</v>
      </c>
      <c r="C61" s="32">
        <f>E61/C60</f>
        <v>0.9262981574539364</v>
      </c>
      <c r="D61" s="17" t="s">
        <v>23</v>
      </c>
      <c r="E61" s="31">
        <v>3345650</v>
      </c>
    </row>
    <row r="62" spans="1:5" ht="16.5" x14ac:dyDescent="0.15">
      <c r="A62" s="48"/>
      <c r="B62" s="17" t="s">
        <v>20</v>
      </c>
      <c r="C62" s="33" t="s">
        <v>189</v>
      </c>
      <c r="D62" s="17" t="s">
        <v>21</v>
      </c>
      <c r="E62" s="34" t="s">
        <v>196</v>
      </c>
    </row>
    <row r="63" spans="1:5" ht="16.5" x14ac:dyDescent="0.15">
      <c r="A63" s="48"/>
      <c r="B63" s="17" t="s">
        <v>40</v>
      </c>
      <c r="C63" s="65" t="s">
        <v>79</v>
      </c>
      <c r="D63" s="17" t="s">
        <v>41</v>
      </c>
      <c r="E63" s="66"/>
    </row>
    <row r="64" spans="1:5" ht="16.5" x14ac:dyDescent="0.15">
      <c r="A64" s="48"/>
      <c r="B64" s="17" t="s">
        <v>42</v>
      </c>
      <c r="C64" s="65" t="s">
        <v>80</v>
      </c>
      <c r="D64" s="17" t="s">
        <v>25</v>
      </c>
      <c r="E64" s="34" t="s">
        <v>197</v>
      </c>
    </row>
    <row r="65" spans="1:5" ht="17.25" thickBot="1" x14ac:dyDescent="0.2">
      <c r="A65" s="49"/>
      <c r="B65" s="18" t="s">
        <v>43</v>
      </c>
      <c r="C65" s="67" t="s">
        <v>81</v>
      </c>
      <c r="D65" s="18" t="s">
        <v>44</v>
      </c>
      <c r="E65" s="36" t="s">
        <v>198</v>
      </c>
    </row>
    <row r="66" spans="1:5" ht="14.25" thickTop="1" x14ac:dyDescent="0.15"/>
  </sheetData>
  <mergeCells count="19">
    <mergeCell ref="A59:A65"/>
    <mergeCell ref="C59:E59"/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  <mergeCell ref="A52:A58"/>
    <mergeCell ref="C52:E52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sqref="A1:F1"/>
    </sheetView>
  </sheetViews>
  <sheetFormatPr defaultRowHeight="13.5" x14ac:dyDescent="0.15"/>
  <cols>
    <col min="1" max="1" width="24.44140625" style="3" customWidth="1"/>
    <col min="2" max="2" width="20.44140625" style="14" customWidth="1"/>
    <col min="3" max="3" width="18.33203125" style="14" customWidth="1"/>
    <col min="4" max="4" width="15.5546875" style="14" customWidth="1"/>
    <col min="5" max="6" width="15.5546875" style="3" customWidth="1"/>
  </cols>
  <sheetData>
    <row r="1" spans="1:6" ht="49.5" customHeight="1" x14ac:dyDescent="0.15">
      <c r="A1" s="44" t="s">
        <v>16</v>
      </c>
      <c r="B1" s="44"/>
      <c r="C1" s="44"/>
      <c r="D1" s="44"/>
      <c r="E1" s="44"/>
      <c r="F1" s="44"/>
    </row>
    <row r="2" spans="1:6" ht="26.25" thickBot="1" x14ac:dyDescent="0.2">
      <c r="A2" s="4" t="s">
        <v>46</v>
      </c>
      <c r="B2" s="12"/>
      <c r="C2" s="13"/>
      <c r="D2" s="13"/>
      <c r="E2" s="1"/>
      <c r="F2" s="19" t="s">
        <v>105</v>
      </c>
    </row>
    <row r="3" spans="1:6" s="27" customFormat="1" ht="19.5" customHeight="1" thickTop="1" x14ac:dyDescent="0.15">
      <c r="A3" s="68" t="s">
        <v>19</v>
      </c>
      <c r="B3" s="60" t="str">
        <f>계약현황공개!C3</f>
        <v>2017년 청소년어울림마당 행사물품 임차</v>
      </c>
      <c r="C3" s="60"/>
      <c r="D3" s="60"/>
      <c r="E3" s="60"/>
      <c r="F3" s="61"/>
    </row>
    <row r="4" spans="1:6" s="27" customFormat="1" ht="19.5" customHeight="1" x14ac:dyDescent="0.15">
      <c r="A4" s="69" t="s">
        <v>29</v>
      </c>
      <c r="B4" s="72" t="s">
        <v>20</v>
      </c>
      <c r="C4" s="72" t="s">
        <v>21</v>
      </c>
      <c r="D4" s="73" t="s">
        <v>30</v>
      </c>
      <c r="E4" s="73" t="s">
        <v>23</v>
      </c>
      <c r="F4" s="74" t="s">
        <v>35</v>
      </c>
    </row>
    <row r="5" spans="1:6" s="27" customFormat="1" ht="19.5" customHeight="1" x14ac:dyDescent="0.15">
      <c r="A5" s="69"/>
      <c r="B5" s="72"/>
      <c r="C5" s="72"/>
      <c r="D5" s="75" t="s">
        <v>31</v>
      </c>
      <c r="E5" s="75" t="s">
        <v>24</v>
      </c>
      <c r="F5" s="76" t="s">
        <v>32</v>
      </c>
    </row>
    <row r="6" spans="1:6" s="27" customFormat="1" ht="19.5" customHeight="1" x14ac:dyDescent="0.15">
      <c r="A6" s="69"/>
      <c r="B6" s="62" t="str">
        <f>계약현황공개!C6</f>
        <v>2017.4.6.</v>
      </c>
      <c r="C6" s="29" t="s">
        <v>116</v>
      </c>
      <c r="D6" s="63">
        <f>계약현황공개!C4</f>
        <v>15464000</v>
      </c>
      <c r="E6" s="63">
        <f>계약현황공개!E4</f>
        <v>13636320</v>
      </c>
      <c r="F6" s="64">
        <f>계약현황공개!C5</f>
        <v>0.8818106570098293</v>
      </c>
    </row>
    <row r="7" spans="1:6" s="27" customFormat="1" ht="19.5" customHeight="1" x14ac:dyDescent="0.15">
      <c r="A7" s="69"/>
      <c r="B7" s="62"/>
      <c r="C7" s="29" t="s">
        <v>117</v>
      </c>
      <c r="D7" s="63"/>
      <c r="E7" s="63"/>
      <c r="F7" s="64"/>
    </row>
    <row r="8" spans="1:6" s="27" customFormat="1" ht="19.5" customHeight="1" x14ac:dyDescent="0.15">
      <c r="A8" s="69" t="s">
        <v>25</v>
      </c>
      <c r="B8" s="73" t="s">
        <v>26</v>
      </c>
      <c r="C8" s="73" t="s">
        <v>33</v>
      </c>
      <c r="D8" s="72" t="s">
        <v>27</v>
      </c>
      <c r="E8" s="72"/>
      <c r="F8" s="77"/>
    </row>
    <row r="9" spans="1:6" s="27" customFormat="1" ht="19.5" customHeight="1" x14ac:dyDescent="0.15">
      <c r="A9" s="69"/>
      <c r="B9" s="28" t="str">
        <f>계약현황공개!E8</f>
        <v>마케팅스토리</v>
      </c>
      <c r="C9" s="28" t="s">
        <v>96</v>
      </c>
      <c r="D9" s="56" t="str">
        <f>계약현황공개!E9</f>
        <v>성남시 분당구 벌말로49번길14</v>
      </c>
      <c r="E9" s="56"/>
      <c r="F9" s="57"/>
    </row>
    <row r="10" spans="1:6" s="27" customFormat="1" ht="19.5" customHeight="1" x14ac:dyDescent="0.15">
      <c r="A10" s="70" t="s">
        <v>36</v>
      </c>
      <c r="B10" s="58" t="str">
        <f>계약현황공개!C9</f>
        <v>소액수의</v>
      </c>
      <c r="C10" s="58"/>
      <c r="D10" s="58"/>
      <c r="E10" s="58"/>
      <c r="F10" s="59"/>
    </row>
    <row r="11" spans="1:6" s="27" customFormat="1" ht="19.5" customHeight="1" x14ac:dyDescent="0.15">
      <c r="A11" s="70" t="s">
        <v>34</v>
      </c>
      <c r="B11" s="58" t="s">
        <v>85</v>
      </c>
      <c r="C11" s="58"/>
      <c r="D11" s="58"/>
      <c r="E11" s="58"/>
      <c r="F11" s="59"/>
    </row>
    <row r="12" spans="1:6" s="27" customFormat="1" ht="19.5" customHeight="1" thickBot="1" x14ac:dyDescent="0.2">
      <c r="A12" s="71" t="s">
        <v>28</v>
      </c>
      <c r="B12" s="54"/>
      <c r="C12" s="54"/>
      <c r="D12" s="54"/>
      <c r="E12" s="54"/>
      <c r="F12" s="55"/>
    </row>
    <row r="13" spans="1:6" s="27" customFormat="1" ht="19.5" customHeight="1" thickTop="1" x14ac:dyDescent="0.15">
      <c r="A13" s="68" t="s">
        <v>19</v>
      </c>
      <c r="B13" s="60" t="str">
        <f>계약현황공개!C10</f>
        <v>초등5학년 목공 상반기(4월) 목재구입</v>
      </c>
      <c r="C13" s="60"/>
      <c r="D13" s="60"/>
      <c r="E13" s="60"/>
      <c r="F13" s="61"/>
    </row>
    <row r="14" spans="1:6" s="27" customFormat="1" ht="19.5" customHeight="1" x14ac:dyDescent="0.15">
      <c r="A14" s="69" t="s">
        <v>29</v>
      </c>
      <c r="B14" s="72" t="s">
        <v>20</v>
      </c>
      <c r="C14" s="72" t="s">
        <v>21</v>
      </c>
      <c r="D14" s="73" t="s">
        <v>30</v>
      </c>
      <c r="E14" s="73" t="s">
        <v>23</v>
      </c>
      <c r="F14" s="74" t="s">
        <v>35</v>
      </c>
    </row>
    <row r="15" spans="1:6" s="27" customFormat="1" ht="19.5" customHeight="1" x14ac:dyDescent="0.15">
      <c r="A15" s="69"/>
      <c r="B15" s="72"/>
      <c r="C15" s="72"/>
      <c r="D15" s="75" t="s">
        <v>31</v>
      </c>
      <c r="E15" s="75" t="s">
        <v>24</v>
      </c>
      <c r="F15" s="76" t="s">
        <v>32</v>
      </c>
    </row>
    <row r="16" spans="1:6" s="27" customFormat="1" ht="19.5" customHeight="1" x14ac:dyDescent="0.15">
      <c r="A16" s="69"/>
      <c r="B16" s="62" t="str">
        <f>계약현황공개!C13</f>
        <v>2017.4.4</v>
      </c>
      <c r="C16" s="29" t="s">
        <v>125</v>
      </c>
      <c r="D16" s="63">
        <f>계약현황공개!C11</f>
        <v>3378750</v>
      </c>
      <c r="E16" s="63">
        <f>계약현황공개!E12</f>
        <v>3187580</v>
      </c>
      <c r="F16" s="64">
        <f>계약현황공개!C12</f>
        <v>0.94341990381058083</v>
      </c>
    </row>
    <row r="17" spans="1:6" s="27" customFormat="1" ht="19.5" customHeight="1" x14ac:dyDescent="0.15">
      <c r="A17" s="69"/>
      <c r="B17" s="62"/>
      <c r="C17" s="29" t="s">
        <v>123</v>
      </c>
      <c r="D17" s="63"/>
      <c r="E17" s="63"/>
      <c r="F17" s="64"/>
    </row>
    <row r="18" spans="1:6" s="27" customFormat="1" ht="19.5" customHeight="1" x14ac:dyDescent="0.15">
      <c r="A18" s="69" t="s">
        <v>25</v>
      </c>
      <c r="B18" s="73" t="s">
        <v>26</v>
      </c>
      <c r="C18" s="73" t="s">
        <v>33</v>
      </c>
      <c r="D18" s="72" t="s">
        <v>27</v>
      </c>
      <c r="E18" s="72"/>
      <c r="F18" s="77"/>
    </row>
    <row r="19" spans="1:6" s="27" customFormat="1" ht="19.5" customHeight="1" x14ac:dyDescent="0.15">
      <c r="A19" s="69"/>
      <c r="B19" s="28" t="str">
        <f>계약현황공개!E15</f>
        <v>성일종건주식회사</v>
      </c>
      <c r="C19" s="28" t="s">
        <v>128</v>
      </c>
      <c r="D19" s="56" t="str">
        <f>계약현황공개!E16</f>
        <v>성남시 중원구 성남동 2203</v>
      </c>
      <c r="E19" s="56"/>
      <c r="F19" s="57"/>
    </row>
    <row r="20" spans="1:6" s="27" customFormat="1" ht="19.5" customHeight="1" x14ac:dyDescent="0.15">
      <c r="A20" s="70" t="s">
        <v>36</v>
      </c>
      <c r="B20" s="58" t="s">
        <v>86</v>
      </c>
      <c r="C20" s="58"/>
      <c r="D20" s="58"/>
      <c r="E20" s="58"/>
      <c r="F20" s="59"/>
    </row>
    <row r="21" spans="1:6" s="27" customFormat="1" ht="19.5" customHeight="1" x14ac:dyDescent="0.15">
      <c r="A21" s="70" t="s">
        <v>34</v>
      </c>
      <c r="B21" s="58" t="s">
        <v>85</v>
      </c>
      <c r="C21" s="58"/>
      <c r="D21" s="58"/>
      <c r="E21" s="58"/>
      <c r="F21" s="59"/>
    </row>
    <row r="22" spans="1:6" s="27" customFormat="1" ht="19.5" customHeight="1" thickBot="1" x14ac:dyDescent="0.2">
      <c r="A22" s="71" t="s">
        <v>28</v>
      </c>
      <c r="B22" s="54"/>
      <c r="C22" s="54"/>
      <c r="D22" s="54"/>
      <c r="E22" s="54"/>
      <c r="F22" s="55"/>
    </row>
    <row r="23" spans="1:6" s="27" customFormat="1" ht="19.5" customHeight="1" thickTop="1" x14ac:dyDescent="0.15">
      <c r="A23" s="68" t="s">
        <v>19</v>
      </c>
      <c r="B23" s="60" t="str">
        <f>계약현황공개!C17</f>
        <v>수영장 타일 교체</v>
      </c>
      <c r="C23" s="60"/>
      <c r="D23" s="60"/>
      <c r="E23" s="60"/>
      <c r="F23" s="61"/>
    </row>
    <row r="24" spans="1:6" s="27" customFormat="1" ht="19.5" customHeight="1" x14ac:dyDescent="0.15">
      <c r="A24" s="69" t="s">
        <v>29</v>
      </c>
      <c r="B24" s="72" t="s">
        <v>20</v>
      </c>
      <c r="C24" s="72" t="s">
        <v>21</v>
      </c>
      <c r="D24" s="73" t="s">
        <v>30</v>
      </c>
      <c r="E24" s="73" t="s">
        <v>23</v>
      </c>
      <c r="F24" s="74" t="s">
        <v>35</v>
      </c>
    </row>
    <row r="25" spans="1:6" s="27" customFormat="1" ht="19.5" customHeight="1" x14ac:dyDescent="0.15">
      <c r="A25" s="69"/>
      <c r="B25" s="72"/>
      <c r="C25" s="72"/>
      <c r="D25" s="75" t="s">
        <v>31</v>
      </c>
      <c r="E25" s="75" t="s">
        <v>24</v>
      </c>
      <c r="F25" s="76" t="s">
        <v>32</v>
      </c>
    </row>
    <row r="26" spans="1:6" s="27" customFormat="1" ht="19.5" customHeight="1" x14ac:dyDescent="0.15">
      <c r="A26" s="69"/>
      <c r="B26" s="62" t="str">
        <f>계약현황공개!C20</f>
        <v>2017.4.13.</v>
      </c>
      <c r="C26" s="29" t="s">
        <v>135</v>
      </c>
      <c r="D26" s="63">
        <f>계약현황공개!C18</f>
        <v>1850000</v>
      </c>
      <c r="E26" s="63">
        <f>계약현황공개!E19</f>
        <v>1720000</v>
      </c>
      <c r="F26" s="64">
        <f>계약현황공개!C19</f>
        <v>0.92972972972972978</v>
      </c>
    </row>
    <row r="27" spans="1:6" s="27" customFormat="1" ht="19.5" customHeight="1" x14ac:dyDescent="0.15">
      <c r="A27" s="69"/>
      <c r="B27" s="62"/>
      <c r="C27" s="29" t="s">
        <v>136</v>
      </c>
      <c r="D27" s="63"/>
      <c r="E27" s="63"/>
      <c r="F27" s="64"/>
    </row>
    <row r="28" spans="1:6" s="27" customFormat="1" ht="19.5" customHeight="1" x14ac:dyDescent="0.15">
      <c r="A28" s="69" t="s">
        <v>25</v>
      </c>
      <c r="B28" s="73" t="s">
        <v>26</v>
      </c>
      <c r="C28" s="73" t="s">
        <v>33</v>
      </c>
      <c r="D28" s="72" t="s">
        <v>27</v>
      </c>
      <c r="E28" s="72"/>
      <c r="F28" s="77"/>
    </row>
    <row r="29" spans="1:6" s="27" customFormat="1" ht="19.5" customHeight="1" x14ac:dyDescent="0.15">
      <c r="A29" s="69"/>
      <c r="B29" s="28" t="s">
        <v>133</v>
      </c>
      <c r="C29" s="28" t="s">
        <v>141</v>
      </c>
      <c r="D29" s="56" t="str">
        <f>계약현황공개!E23</f>
        <v>성남시 중원구 광명로342번길2</v>
      </c>
      <c r="E29" s="56"/>
      <c r="F29" s="57"/>
    </row>
    <row r="30" spans="1:6" s="27" customFormat="1" ht="19.5" customHeight="1" x14ac:dyDescent="0.15">
      <c r="A30" s="70" t="s">
        <v>36</v>
      </c>
      <c r="B30" s="58" t="s">
        <v>86</v>
      </c>
      <c r="C30" s="58"/>
      <c r="D30" s="58"/>
      <c r="E30" s="58"/>
      <c r="F30" s="59"/>
    </row>
    <row r="31" spans="1:6" s="27" customFormat="1" ht="19.5" customHeight="1" x14ac:dyDescent="0.15">
      <c r="A31" s="70" t="s">
        <v>34</v>
      </c>
      <c r="B31" s="58" t="s">
        <v>85</v>
      </c>
      <c r="C31" s="58"/>
      <c r="D31" s="58"/>
      <c r="E31" s="58"/>
      <c r="F31" s="59"/>
    </row>
    <row r="32" spans="1:6" s="27" customFormat="1" ht="19.5" customHeight="1" thickBot="1" x14ac:dyDescent="0.2">
      <c r="A32" s="71" t="s">
        <v>28</v>
      </c>
      <c r="B32" s="54"/>
      <c r="C32" s="54"/>
      <c r="D32" s="54"/>
      <c r="E32" s="54"/>
      <c r="F32" s="55"/>
    </row>
    <row r="33" spans="1:6" s="27" customFormat="1" ht="15" thickTop="1" x14ac:dyDescent="0.15">
      <c r="A33" s="68" t="s">
        <v>19</v>
      </c>
      <c r="B33" s="60" t="str">
        <f>계약현황공개!C24</f>
        <v>초등6학년 안전 2분기 프로그램 계약</v>
      </c>
      <c r="C33" s="60"/>
      <c r="D33" s="60"/>
      <c r="E33" s="60"/>
      <c r="F33" s="61"/>
    </row>
    <row r="34" spans="1:6" ht="15" x14ac:dyDescent="0.15">
      <c r="A34" s="69" t="s">
        <v>29</v>
      </c>
      <c r="B34" s="72" t="s">
        <v>20</v>
      </c>
      <c r="C34" s="72" t="s">
        <v>21</v>
      </c>
      <c r="D34" s="73" t="s">
        <v>30</v>
      </c>
      <c r="E34" s="73" t="s">
        <v>23</v>
      </c>
      <c r="F34" s="74" t="s">
        <v>35</v>
      </c>
    </row>
    <row r="35" spans="1:6" ht="15" x14ac:dyDescent="0.15">
      <c r="A35" s="69"/>
      <c r="B35" s="72"/>
      <c r="C35" s="72"/>
      <c r="D35" s="75" t="s">
        <v>31</v>
      </c>
      <c r="E35" s="75" t="s">
        <v>24</v>
      </c>
      <c r="F35" s="76" t="s">
        <v>32</v>
      </c>
    </row>
    <row r="36" spans="1:6" ht="15.75" x14ac:dyDescent="0.15">
      <c r="A36" s="69"/>
      <c r="B36" s="62" t="str">
        <f>계약현황공개!C27</f>
        <v>2017.4.13.</v>
      </c>
      <c r="C36" s="29" t="s">
        <v>148</v>
      </c>
      <c r="D36" s="63">
        <f>계약현황공개!C25</f>
        <v>1595000</v>
      </c>
      <c r="E36" s="63">
        <f>계약현황공개!E26</f>
        <v>1485000</v>
      </c>
      <c r="F36" s="64">
        <f>계약현황공개!C26</f>
        <v>0.93103448275862066</v>
      </c>
    </row>
    <row r="37" spans="1:6" ht="15.75" x14ac:dyDescent="0.15">
      <c r="A37" s="69"/>
      <c r="B37" s="62"/>
      <c r="C37" s="29" t="s">
        <v>149</v>
      </c>
      <c r="D37" s="63"/>
      <c r="E37" s="63"/>
      <c r="F37" s="64"/>
    </row>
    <row r="38" spans="1:6" ht="14.25" x14ac:dyDescent="0.15">
      <c r="A38" s="69" t="s">
        <v>25</v>
      </c>
      <c r="B38" s="73" t="s">
        <v>26</v>
      </c>
      <c r="C38" s="73" t="s">
        <v>33</v>
      </c>
      <c r="D38" s="72" t="s">
        <v>27</v>
      </c>
      <c r="E38" s="72"/>
      <c r="F38" s="77"/>
    </row>
    <row r="39" spans="1:6" ht="14.25" x14ac:dyDescent="0.15">
      <c r="A39" s="69"/>
      <c r="B39" s="37" t="str">
        <f>계약현황공개!E29</f>
        <v>라이프가드코리아</v>
      </c>
      <c r="C39" s="37" t="s">
        <v>147</v>
      </c>
      <c r="D39" s="56" t="str">
        <f>계약현황공개!E30</f>
        <v>서울시 동대문구 천호대로77</v>
      </c>
      <c r="E39" s="56"/>
      <c r="F39" s="57"/>
    </row>
    <row r="40" spans="1:6" ht="14.25" x14ac:dyDescent="0.15">
      <c r="A40" s="70" t="s">
        <v>36</v>
      </c>
      <c r="B40" s="58" t="s">
        <v>86</v>
      </c>
      <c r="C40" s="58"/>
      <c r="D40" s="58"/>
      <c r="E40" s="58"/>
      <c r="F40" s="59"/>
    </row>
    <row r="41" spans="1:6" ht="14.25" x14ac:dyDescent="0.15">
      <c r="A41" s="70" t="s">
        <v>34</v>
      </c>
      <c r="B41" s="58" t="s">
        <v>85</v>
      </c>
      <c r="C41" s="58"/>
      <c r="D41" s="58"/>
      <c r="E41" s="58"/>
      <c r="F41" s="59"/>
    </row>
    <row r="42" spans="1:6" ht="15.75" thickBot="1" x14ac:dyDescent="0.2">
      <c r="A42" s="71" t="s">
        <v>28</v>
      </c>
      <c r="B42" s="54"/>
      <c r="C42" s="54"/>
      <c r="D42" s="54"/>
      <c r="E42" s="54"/>
      <c r="F42" s="55"/>
    </row>
    <row r="43" spans="1:6" ht="15" thickTop="1" x14ac:dyDescent="0.15">
      <c r="A43" s="68" t="s">
        <v>19</v>
      </c>
      <c r="B43" s="60" t="str">
        <f>계약현황공개!C31</f>
        <v>2017 청소년어울림마당 인쇄물 제작</v>
      </c>
      <c r="C43" s="60"/>
      <c r="D43" s="60"/>
      <c r="E43" s="60"/>
      <c r="F43" s="61"/>
    </row>
    <row r="44" spans="1:6" ht="15" x14ac:dyDescent="0.15">
      <c r="A44" s="69" t="s">
        <v>29</v>
      </c>
      <c r="B44" s="72" t="s">
        <v>20</v>
      </c>
      <c r="C44" s="72" t="s">
        <v>21</v>
      </c>
      <c r="D44" s="73" t="s">
        <v>30</v>
      </c>
      <c r="E44" s="73" t="s">
        <v>23</v>
      </c>
      <c r="F44" s="74" t="s">
        <v>35</v>
      </c>
    </row>
    <row r="45" spans="1:6" ht="15" x14ac:dyDescent="0.15">
      <c r="A45" s="69"/>
      <c r="B45" s="72"/>
      <c r="C45" s="72"/>
      <c r="D45" s="75" t="s">
        <v>31</v>
      </c>
      <c r="E45" s="75" t="s">
        <v>24</v>
      </c>
      <c r="F45" s="76" t="s">
        <v>32</v>
      </c>
    </row>
    <row r="46" spans="1:6" ht="15.75" x14ac:dyDescent="0.15">
      <c r="A46" s="69"/>
      <c r="B46" s="62" t="str">
        <f>계약현황공개!C34</f>
        <v>2017.4.11.</v>
      </c>
      <c r="C46" s="29" t="s">
        <v>159</v>
      </c>
      <c r="D46" s="63">
        <f>계약현황공개!C32</f>
        <v>1100000</v>
      </c>
      <c r="E46" s="63">
        <f>계약현황공개!E33</f>
        <v>1067000</v>
      </c>
      <c r="F46" s="64">
        <f>계약현황공개!C33</f>
        <v>0.97</v>
      </c>
    </row>
    <row r="47" spans="1:6" ht="15.75" x14ac:dyDescent="0.15">
      <c r="A47" s="69"/>
      <c r="B47" s="62"/>
      <c r="C47" s="29" t="s">
        <v>160</v>
      </c>
      <c r="D47" s="63"/>
      <c r="E47" s="63"/>
      <c r="F47" s="64"/>
    </row>
    <row r="48" spans="1:6" ht="14.25" x14ac:dyDescent="0.15">
      <c r="A48" s="69" t="s">
        <v>25</v>
      </c>
      <c r="B48" s="73" t="s">
        <v>26</v>
      </c>
      <c r="C48" s="73" t="s">
        <v>33</v>
      </c>
      <c r="D48" s="72" t="s">
        <v>27</v>
      </c>
      <c r="E48" s="72"/>
      <c r="F48" s="77"/>
    </row>
    <row r="49" spans="1:6" ht="14.25" x14ac:dyDescent="0.15">
      <c r="A49" s="69"/>
      <c r="B49" s="39" t="str">
        <f>계약현황공개!E36</f>
        <v>지오엠코리아</v>
      </c>
      <c r="C49" s="39" t="s">
        <v>161</v>
      </c>
      <c r="D49" s="56" t="str">
        <f>계약현황공개!E37</f>
        <v>성남시 분당구 구미동 192</v>
      </c>
      <c r="E49" s="56"/>
      <c r="F49" s="57"/>
    </row>
    <row r="50" spans="1:6" ht="14.25" x14ac:dyDescent="0.15">
      <c r="A50" s="70" t="s">
        <v>36</v>
      </c>
      <c r="B50" s="58" t="s">
        <v>86</v>
      </c>
      <c r="C50" s="58"/>
      <c r="D50" s="58"/>
      <c r="E50" s="58"/>
      <c r="F50" s="59"/>
    </row>
    <row r="51" spans="1:6" ht="14.25" x14ac:dyDescent="0.15">
      <c r="A51" s="70" t="s">
        <v>34</v>
      </c>
      <c r="B51" s="58" t="s">
        <v>85</v>
      </c>
      <c r="C51" s="58"/>
      <c r="D51" s="58"/>
      <c r="E51" s="58"/>
      <c r="F51" s="59"/>
    </row>
    <row r="52" spans="1:6" ht="15.75" thickBot="1" x14ac:dyDescent="0.2">
      <c r="A52" s="71" t="s">
        <v>28</v>
      </c>
      <c r="B52" s="54"/>
      <c r="C52" s="54"/>
      <c r="D52" s="54"/>
      <c r="E52" s="54"/>
      <c r="F52" s="55"/>
    </row>
    <row r="53" spans="1:6" ht="15" thickTop="1" x14ac:dyDescent="0.15">
      <c r="A53" s="68" t="s">
        <v>19</v>
      </c>
      <c r="B53" s="60" t="str">
        <f>계약현황공개!C38</f>
        <v>냉동기 세관 작업</v>
      </c>
      <c r="C53" s="60"/>
      <c r="D53" s="60"/>
      <c r="E53" s="60"/>
      <c r="F53" s="61"/>
    </row>
    <row r="54" spans="1:6" ht="15" x14ac:dyDescent="0.15">
      <c r="A54" s="69" t="s">
        <v>29</v>
      </c>
      <c r="B54" s="72" t="s">
        <v>20</v>
      </c>
      <c r="C54" s="72" t="s">
        <v>21</v>
      </c>
      <c r="D54" s="73" t="s">
        <v>30</v>
      </c>
      <c r="E54" s="73" t="s">
        <v>23</v>
      </c>
      <c r="F54" s="74" t="s">
        <v>35</v>
      </c>
    </row>
    <row r="55" spans="1:6" ht="15" x14ac:dyDescent="0.15">
      <c r="A55" s="69"/>
      <c r="B55" s="72"/>
      <c r="C55" s="72"/>
      <c r="D55" s="75" t="s">
        <v>31</v>
      </c>
      <c r="E55" s="75" t="s">
        <v>24</v>
      </c>
      <c r="F55" s="76" t="s">
        <v>32</v>
      </c>
    </row>
    <row r="56" spans="1:6" ht="15.75" x14ac:dyDescent="0.15">
      <c r="A56" s="69"/>
      <c r="B56" s="62" t="str">
        <f>계약현황공개!C41</f>
        <v>2017.4.18.</v>
      </c>
      <c r="C56" s="29" t="s">
        <v>174</v>
      </c>
      <c r="D56" s="63">
        <f>계약현황공개!C39</f>
        <v>5150000</v>
      </c>
      <c r="E56" s="63">
        <f>계약현황공개!E40</f>
        <v>4610000</v>
      </c>
      <c r="F56" s="64">
        <f>계약현황공개!C40</f>
        <v>0.89514563106796119</v>
      </c>
    </row>
    <row r="57" spans="1:6" ht="15.75" x14ac:dyDescent="0.15">
      <c r="A57" s="69"/>
      <c r="B57" s="62"/>
      <c r="C57" s="29" t="s">
        <v>175</v>
      </c>
      <c r="D57" s="63"/>
      <c r="E57" s="63"/>
      <c r="F57" s="64"/>
    </row>
    <row r="58" spans="1:6" ht="14.25" x14ac:dyDescent="0.15">
      <c r="A58" s="69" t="s">
        <v>25</v>
      </c>
      <c r="B58" s="73" t="s">
        <v>26</v>
      </c>
      <c r="C58" s="73" t="s">
        <v>33</v>
      </c>
      <c r="D58" s="72" t="s">
        <v>27</v>
      </c>
      <c r="E58" s="72"/>
      <c r="F58" s="77"/>
    </row>
    <row r="59" spans="1:6" ht="14.25" x14ac:dyDescent="0.15">
      <c r="A59" s="69"/>
      <c r="B59" s="40" t="str">
        <f>계약현황공개!E43</f>
        <v>청호냉동서비스</v>
      </c>
      <c r="C59" s="40" t="s">
        <v>176</v>
      </c>
      <c r="D59" s="56" t="str">
        <f>계약현황공개!E44</f>
        <v>의왕시 청계동 944-1</v>
      </c>
      <c r="E59" s="56"/>
      <c r="F59" s="57"/>
    </row>
    <row r="60" spans="1:6" ht="14.25" x14ac:dyDescent="0.15">
      <c r="A60" s="70" t="s">
        <v>36</v>
      </c>
      <c r="B60" s="58" t="s">
        <v>86</v>
      </c>
      <c r="C60" s="58"/>
      <c r="D60" s="58"/>
      <c r="E60" s="58"/>
      <c r="F60" s="59"/>
    </row>
    <row r="61" spans="1:6" ht="14.25" x14ac:dyDescent="0.15">
      <c r="A61" s="70" t="s">
        <v>34</v>
      </c>
      <c r="B61" s="58" t="s">
        <v>85</v>
      </c>
      <c r="C61" s="58"/>
      <c r="D61" s="58"/>
      <c r="E61" s="58"/>
      <c r="F61" s="59"/>
    </row>
    <row r="62" spans="1:6" ht="15.75" thickBot="1" x14ac:dyDescent="0.2">
      <c r="A62" s="71" t="s">
        <v>28</v>
      </c>
      <c r="B62" s="54"/>
      <c r="C62" s="54"/>
      <c r="D62" s="54"/>
      <c r="E62" s="54"/>
      <c r="F62" s="55"/>
    </row>
    <row r="63" spans="1:6" ht="15" thickTop="1" x14ac:dyDescent="0.15">
      <c r="A63" s="68" t="s">
        <v>19</v>
      </c>
      <c r="B63" s="60" t="str">
        <f>계약현황공개!C45</f>
        <v>2017년 조경관리 용역</v>
      </c>
      <c r="C63" s="60"/>
      <c r="D63" s="60"/>
      <c r="E63" s="60"/>
      <c r="F63" s="61"/>
    </row>
    <row r="64" spans="1:6" ht="15" x14ac:dyDescent="0.15">
      <c r="A64" s="69" t="s">
        <v>29</v>
      </c>
      <c r="B64" s="72" t="s">
        <v>20</v>
      </c>
      <c r="C64" s="72" t="s">
        <v>21</v>
      </c>
      <c r="D64" s="73" t="s">
        <v>30</v>
      </c>
      <c r="E64" s="73" t="s">
        <v>23</v>
      </c>
      <c r="F64" s="74" t="s">
        <v>35</v>
      </c>
    </row>
    <row r="65" spans="1:6" ht="15" x14ac:dyDescent="0.15">
      <c r="A65" s="69"/>
      <c r="B65" s="72"/>
      <c r="C65" s="72"/>
      <c r="D65" s="75" t="s">
        <v>31</v>
      </c>
      <c r="E65" s="75" t="s">
        <v>24</v>
      </c>
      <c r="F65" s="76" t="s">
        <v>32</v>
      </c>
    </row>
    <row r="66" spans="1:6" ht="15.75" x14ac:dyDescent="0.15">
      <c r="A66" s="69"/>
      <c r="B66" s="62" t="str">
        <f>계약현황공개!C48</f>
        <v>2017.4.19.</v>
      </c>
      <c r="C66" s="29" t="s">
        <v>170</v>
      </c>
      <c r="D66" s="63">
        <f>계약현황공개!C46</f>
        <v>4990000</v>
      </c>
      <c r="E66" s="63">
        <f>계약현황공개!E47</f>
        <v>4630000</v>
      </c>
      <c r="F66" s="64">
        <f>계약현황공개!C47</f>
        <v>0.92785571142284573</v>
      </c>
    </row>
    <row r="67" spans="1:6" ht="15.75" x14ac:dyDescent="0.15">
      <c r="A67" s="69"/>
      <c r="B67" s="62"/>
      <c r="C67" s="29" t="s">
        <v>184</v>
      </c>
      <c r="D67" s="63"/>
      <c r="E67" s="63"/>
      <c r="F67" s="64"/>
    </row>
    <row r="68" spans="1:6" ht="14.25" x14ac:dyDescent="0.15">
      <c r="A68" s="69" t="s">
        <v>25</v>
      </c>
      <c r="B68" s="73" t="s">
        <v>26</v>
      </c>
      <c r="C68" s="73" t="s">
        <v>33</v>
      </c>
      <c r="D68" s="72" t="s">
        <v>27</v>
      </c>
      <c r="E68" s="72"/>
      <c r="F68" s="77"/>
    </row>
    <row r="69" spans="1:6" ht="14.25" x14ac:dyDescent="0.15">
      <c r="A69" s="69"/>
      <c r="B69" s="41" t="str">
        <f>계약현황공개!E50</f>
        <v>강서농원</v>
      </c>
      <c r="C69" s="41" t="s">
        <v>185</v>
      </c>
      <c r="D69" s="56" t="str">
        <f>계약현황공개!E51</f>
        <v>성남시 중원구 마지로 385</v>
      </c>
      <c r="E69" s="56"/>
      <c r="F69" s="57"/>
    </row>
    <row r="70" spans="1:6" ht="14.25" x14ac:dyDescent="0.15">
      <c r="A70" s="70" t="s">
        <v>36</v>
      </c>
      <c r="B70" s="58" t="s">
        <v>81</v>
      </c>
      <c r="C70" s="58"/>
      <c r="D70" s="58"/>
      <c r="E70" s="58"/>
      <c r="F70" s="59"/>
    </row>
    <row r="71" spans="1:6" ht="14.25" x14ac:dyDescent="0.15">
      <c r="A71" s="70" t="s">
        <v>34</v>
      </c>
      <c r="B71" s="58" t="s">
        <v>46</v>
      </c>
      <c r="C71" s="58"/>
      <c r="D71" s="58"/>
      <c r="E71" s="58"/>
      <c r="F71" s="59"/>
    </row>
    <row r="72" spans="1:6" ht="15.75" thickBot="1" x14ac:dyDescent="0.2">
      <c r="A72" s="71" t="s">
        <v>28</v>
      </c>
      <c r="B72" s="54"/>
      <c r="C72" s="54"/>
      <c r="D72" s="54"/>
      <c r="E72" s="54"/>
      <c r="F72" s="55"/>
    </row>
    <row r="73" spans="1:6" ht="15" thickTop="1" x14ac:dyDescent="0.15">
      <c r="A73" s="68" t="s">
        <v>19</v>
      </c>
      <c r="B73" s="60" t="str">
        <f>계약현황공개!C52</f>
        <v>장비투입구 방수 작업</v>
      </c>
      <c r="C73" s="60"/>
      <c r="D73" s="60"/>
      <c r="E73" s="60"/>
      <c r="F73" s="61"/>
    </row>
    <row r="74" spans="1:6" ht="15" x14ac:dyDescent="0.15">
      <c r="A74" s="69" t="s">
        <v>29</v>
      </c>
      <c r="B74" s="72" t="s">
        <v>20</v>
      </c>
      <c r="C74" s="72" t="s">
        <v>21</v>
      </c>
      <c r="D74" s="73" t="s">
        <v>30</v>
      </c>
      <c r="E74" s="73" t="s">
        <v>23</v>
      </c>
      <c r="F74" s="74" t="s">
        <v>35</v>
      </c>
    </row>
    <row r="75" spans="1:6" ht="15" x14ac:dyDescent="0.15">
      <c r="A75" s="69"/>
      <c r="B75" s="72"/>
      <c r="C75" s="72"/>
      <c r="D75" s="75" t="s">
        <v>31</v>
      </c>
      <c r="E75" s="75" t="s">
        <v>24</v>
      </c>
      <c r="F75" s="76" t="s">
        <v>32</v>
      </c>
    </row>
    <row r="76" spans="1:6" ht="15.75" x14ac:dyDescent="0.15">
      <c r="A76" s="69"/>
      <c r="B76" s="62" t="str">
        <f>계약현황공개!C55</f>
        <v>2017.4.25.</v>
      </c>
      <c r="C76" s="29" t="s">
        <v>192</v>
      </c>
      <c r="D76" s="63">
        <f>계약현황공개!C53</f>
        <v>10150000</v>
      </c>
      <c r="E76" s="63">
        <f>계약현황공개!E53</f>
        <v>9340000</v>
      </c>
      <c r="F76" s="64">
        <f>계약현황공개!C54</f>
        <v>0.9201970443349754</v>
      </c>
    </row>
    <row r="77" spans="1:6" ht="15.75" x14ac:dyDescent="0.15">
      <c r="A77" s="69"/>
      <c r="B77" s="62"/>
      <c r="C77" s="29" t="s">
        <v>193</v>
      </c>
      <c r="D77" s="63"/>
      <c r="E77" s="63"/>
      <c r="F77" s="64"/>
    </row>
    <row r="78" spans="1:6" ht="14.25" x14ac:dyDescent="0.15">
      <c r="A78" s="69" t="s">
        <v>25</v>
      </c>
      <c r="B78" s="73" t="s">
        <v>26</v>
      </c>
      <c r="C78" s="73" t="s">
        <v>33</v>
      </c>
      <c r="D78" s="72" t="s">
        <v>27</v>
      </c>
      <c r="E78" s="72"/>
      <c r="F78" s="77"/>
    </row>
    <row r="79" spans="1:6" ht="14.25" x14ac:dyDescent="0.15">
      <c r="A79" s="69"/>
      <c r="B79" s="42" t="str">
        <f>계약현황공개!E57</f>
        <v>IPALG종합특수방수</v>
      </c>
      <c r="C79" s="42" t="s">
        <v>194</v>
      </c>
      <c r="D79" s="56" t="str">
        <f>계약현황공개!E58</f>
        <v>성남시 수정구 양지동 262</v>
      </c>
      <c r="E79" s="56"/>
      <c r="F79" s="57"/>
    </row>
    <row r="80" spans="1:6" ht="14.25" x14ac:dyDescent="0.15">
      <c r="A80" s="70" t="s">
        <v>36</v>
      </c>
      <c r="B80" s="58" t="s">
        <v>81</v>
      </c>
      <c r="C80" s="58"/>
      <c r="D80" s="58"/>
      <c r="E80" s="58"/>
      <c r="F80" s="59"/>
    </row>
    <row r="81" spans="1:6" ht="14.25" x14ac:dyDescent="0.15">
      <c r="A81" s="70" t="s">
        <v>34</v>
      </c>
      <c r="B81" s="58" t="s">
        <v>46</v>
      </c>
      <c r="C81" s="58"/>
      <c r="D81" s="58"/>
      <c r="E81" s="58"/>
      <c r="F81" s="59"/>
    </row>
    <row r="82" spans="1:6" ht="15.75" thickBot="1" x14ac:dyDescent="0.2">
      <c r="A82" s="71" t="s">
        <v>28</v>
      </c>
      <c r="B82" s="54"/>
      <c r="C82" s="54"/>
      <c r="D82" s="54"/>
      <c r="E82" s="54"/>
      <c r="F82" s="55"/>
    </row>
    <row r="83" spans="1:6" ht="15" thickTop="1" x14ac:dyDescent="0.15">
      <c r="A83" s="68" t="s">
        <v>19</v>
      </c>
      <c r="B83" s="60" t="str">
        <f>계약현황공개!C59</f>
        <v>초등 5학년 목공(4월) 목재구입</v>
      </c>
      <c r="C83" s="60"/>
      <c r="D83" s="60"/>
      <c r="E83" s="60"/>
      <c r="F83" s="61"/>
    </row>
    <row r="84" spans="1:6" ht="15" x14ac:dyDescent="0.15">
      <c r="A84" s="69" t="s">
        <v>29</v>
      </c>
      <c r="B84" s="72" t="s">
        <v>20</v>
      </c>
      <c r="C84" s="72" t="s">
        <v>21</v>
      </c>
      <c r="D84" s="73" t="s">
        <v>30</v>
      </c>
      <c r="E84" s="73" t="s">
        <v>23</v>
      </c>
      <c r="F84" s="74" t="s">
        <v>35</v>
      </c>
    </row>
    <row r="85" spans="1:6" ht="15" x14ac:dyDescent="0.15">
      <c r="A85" s="69"/>
      <c r="B85" s="72"/>
      <c r="C85" s="72"/>
      <c r="D85" s="75" t="s">
        <v>31</v>
      </c>
      <c r="E85" s="75" t="s">
        <v>24</v>
      </c>
      <c r="F85" s="76" t="s">
        <v>32</v>
      </c>
    </row>
    <row r="86" spans="1:6" ht="15.75" x14ac:dyDescent="0.15">
      <c r="A86" s="69"/>
      <c r="B86" s="62" t="str">
        <f>계약현황공개!C62</f>
        <v>2017.4.25.</v>
      </c>
      <c r="C86" s="29" t="s">
        <v>200</v>
      </c>
      <c r="D86" s="63">
        <f>계약현황공개!C60</f>
        <v>3611850</v>
      </c>
      <c r="E86" s="63">
        <f>계약현황공개!E61</f>
        <v>3345650</v>
      </c>
      <c r="F86" s="64">
        <f>계약현황공개!C61</f>
        <v>0.9262981574539364</v>
      </c>
    </row>
    <row r="87" spans="1:6" ht="15.75" x14ac:dyDescent="0.15">
      <c r="A87" s="69"/>
      <c r="B87" s="62"/>
      <c r="C87" s="29" t="s">
        <v>199</v>
      </c>
      <c r="D87" s="63"/>
      <c r="E87" s="63"/>
      <c r="F87" s="64"/>
    </row>
    <row r="88" spans="1:6" ht="14.25" x14ac:dyDescent="0.15">
      <c r="A88" s="69" t="s">
        <v>25</v>
      </c>
      <c r="B88" s="73" t="s">
        <v>26</v>
      </c>
      <c r="C88" s="73" t="s">
        <v>33</v>
      </c>
      <c r="D88" s="72" t="s">
        <v>27</v>
      </c>
      <c r="E88" s="72"/>
      <c r="F88" s="77"/>
    </row>
    <row r="89" spans="1:6" ht="14.25" x14ac:dyDescent="0.15">
      <c r="A89" s="69"/>
      <c r="B89" s="43" t="str">
        <f>계약현황공개!E64</f>
        <v>창호합판</v>
      </c>
      <c r="C89" s="43" t="s">
        <v>201</v>
      </c>
      <c r="D89" s="56" t="str">
        <f>계약현황공개!E65</f>
        <v>성남시 중원구 하대원동 117-5</v>
      </c>
      <c r="E89" s="56"/>
      <c r="F89" s="57"/>
    </row>
    <row r="90" spans="1:6" ht="14.25" x14ac:dyDescent="0.15">
      <c r="A90" s="70" t="s">
        <v>36</v>
      </c>
      <c r="B90" s="58" t="s">
        <v>81</v>
      </c>
      <c r="C90" s="58"/>
      <c r="D90" s="58"/>
      <c r="E90" s="58"/>
      <c r="F90" s="59"/>
    </row>
    <row r="91" spans="1:6" ht="14.25" x14ac:dyDescent="0.15">
      <c r="A91" s="70" t="s">
        <v>34</v>
      </c>
      <c r="B91" s="58" t="s">
        <v>46</v>
      </c>
      <c r="C91" s="58"/>
      <c r="D91" s="58"/>
      <c r="E91" s="58"/>
      <c r="F91" s="59"/>
    </row>
    <row r="92" spans="1:6" ht="15.75" thickBot="1" x14ac:dyDescent="0.2">
      <c r="A92" s="71" t="s">
        <v>28</v>
      </c>
      <c r="B92" s="54"/>
      <c r="C92" s="54"/>
      <c r="D92" s="54"/>
      <c r="E92" s="54"/>
      <c r="F92" s="55"/>
    </row>
    <row r="93" spans="1:6" ht="14.25" thickTop="1" x14ac:dyDescent="0.15"/>
  </sheetData>
  <mergeCells count="127">
    <mergeCell ref="B90:F90"/>
    <mergeCell ref="B91:F91"/>
    <mergeCell ref="B92:F92"/>
    <mergeCell ref="B83:F83"/>
    <mergeCell ref="A84:A87"/>
    <mergeCell ref="B84:B85"/>
    <mergeCell ref="C84:C85"/>
    <mergeCell ref="B86:B87"/>
    <mergeCell ref="D86:D87"/>
    <mergeCell ref="E86:E87"/>
    <mergeCell ref="F86:F87"/>
    <mergeCell ref="A88:A89"/>
    <mergeCell ref="D88:F88"/>
    <mergeCell ref="D89:F89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  <mergeCell ref="B33:F33"/>
    <mergeCell ref="A34:A37"/>
    <mergeCell ref="B34:B35"/>
    <mergeCell ref="C34:C35"/>
    <mergeCell ref="B36:B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11:F11"/>
    <mergeCell ref="B12:F12"/>
    <mergeCell ref="B21:F21"/>
    <mergeCell ref="B22:F22"/>
    <mergeCell ref="B23:F23"/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대금지급현황</vt:lpstr>
      <vt:lpstr>준공검사현황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2017-05-11T06:42:30Z</cp:lastPrinted>
  <dcterms:created xsi:type="dcterms:W3CDTF">2014-01-20T06:24:27Z</dcterms:created>
  <dcterms:modified xsi:type="dcterms:W3CDTF">2017-05-11T06:52:13Z</dcterms:modified>
</cp:coreProperties>
</file>